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dows\Documents\Ifes Remoto\Equipamentos 2021\Edital\Edital atualizado\"/>
    </mc:Choice>
  </mc:AlternateContent>
  <bookViews>
    <workbookView xWindow="0" yWindow="0" windowWidth="20490" windowHeight="7770"/>
  </bookViews>
  <sheets>
    <sheet name="Plan1" sheetId="1" r:id="rId1"/>
  </sheets>
  <calcPr calcId="162913"/>
  <extLst>
    <ext uri="GoogleSheetsCustomDataVersion1">
      <go:sheetsCustomData xmlns:go="http://customooxmlschemas.google.com/" r:id="rId5" roundtripDataSignature="AMtx7mga15tjgRS6m5oiYyAxmsSnUZ+8vg=="/>
    </ext>
  </extLst>
</workbook>
</file>

<file path=xl/calcChain.xml><?xml version="1.0" encoding="utf-8"?>
<calcChain xmlns="http://schemas.openxmlformats.org/spreadsheetml/2006/main">
  <c r="J19" i="1" l="1"/>
  <c r="J18" i="1" l="1"/>
  <c r="H17" i="1"/>
  <c r="J17" i="1" s="1"/>
  <c r="H16" i="1"/>
  <c r="J16" i="1" s="1"/>
  <c r="H15" i="1"/>
  <c r="J15" i="1" s="1"/>
  <c r="H14" i="1"/>
  <c r="J14" i="1" s="1"/>
  <c r="H13" i="1"/>
  <c r="J13" i="1" s="1"/>
  <c r="H12" i="1"/>
  <c r="J12" i="1" s="1"/>
  <c r="H11" i="1"/>
  <c r="J11" i="1" s="1"/>
  <c r="H10" i="1"/>
  <c r="J10" i="1" s="1"/>
  <c r="H9" i="1"/>
  <c r="J9" i="1" s="1"/>
  <c r="H8" i="1"/>
  <c r="J8" i="1" s="1"/>
</calcChain>
</file>

<file path=xl/sharedStrings.xml><?xml version="1.0" encoding="utf-8"?>
<sst xmlns="http://schemas.openxmlformats.org/spreadsheetml/2006/main" count="38" uniqueCount="27">
  <si>
    <t>Item</t>
  </si>
  <si>
    <t>Especificação</t>
  </si>
  <si>
    <t>Unidade</t>
  </si>
  <si>
    <t xml:space="preserve">Piúma </t>
  </si>
  <si>
    <t>Aracruz</t>
  </si>
  <si>
    <t>Barra de São Francisco</t>
  </si>
  <si>
    <t>Venda Nova do Imigrante</t>
  </si>
  <si>
    <t>Quantidade</t>
  </si>
  <si>
    <t>Valor Total (R$)</t>
  </si>
  <si>
    <t>Dispensador de parafina. Dispensador de parafina, ajuste com ajuste digital, painel de controle, capacidade armazenamento de 4 a 5 L, controle de temperatura até 100 °c. Componentes: com filtro de partículas.</t>
  </si>
  <si>
    <t>Mesa de necropsia. Mesa de necropsia completamente feita de aço inoxidável. Com superfície de trabalho que apresente um perfil alto e perfilado e um lavatório, com um tubo de transbordamento e um inserto de peneira instalado até o final da mesa. Tampo da mesa com uma inclinação negativa disposta diagonalmente ao dreno. Acessórios: grelha de drenagem incorporada, Cuba em aço inox; Esguicho para higienização; torneira com bica móvel.</t>
  </si>
  <si>
    <t>Oxímetro de bancada. Oxímetro de bancada capaz de medir a quantidade de oxigênio dissolvido em um determinado volume de água entre 0 e 20,0 mg/L e deve realizar as medições de oxigênio dissolvido em intervalos predeterminados e armazenando em sua memória. Mostrador: LCD multifunção.Circuito: Microprocessador com circuito LSI. Escala de oxigênio do ar: 0-300%. Escala de Temperatura: 0 a 50 oc. Faixa de OD extendida até300%, Compensação automática da altitude de até 4000 m , compensação automática de salinidade de até 40 g/L e temperatura. Calibração automática no ar. Voltagem: Bivolt 110/220v.</t>
  </si>
  <si>
    <t>Câmera Full HD para estereomicroscópio. Câmera Full HD para estereomicroscópio Trinocular da marca Biofocus modelo VS0850T. A câmera deve ser de no mínimo 10,5mp, possuir Slot para cartão de memória para armazenamento das imagens do material analisado e entradas USB e HDMI que proporcionam a visualização das imagens em monitor. O SOFTWARE de criação de imagens deve ser disponibilizado junto com o equipamento. A câmera deve possuir sistema para funcionamento sem a utilização de computador, adaptador bivolt, cabo HDMI e lâmina padrão para calibração de microscópio.</t>
  </si>
  <si>
    <t>Capela de exaustão de gases - Confeccionada em compensado naval/MDF ultrarresistente a água e tradado contra bactéria, fungos e anticupinicida. Revestido de fórmica branca ou outro material de qualidade superior; - Medindo aproximadamente 1500mm de largura x 800mm de profundidade x 2700mm de altura; - Área de trabalho e box em cerâmica ou material inerte a ácidos, bases e solventes; -Deve possuir defletores na parte superior, média e inferior. -Vidro temperado com espessura de no mínimo 6mm com acionamento através de contrapesos; -01 bojo para água com torneira; -01 bico escalonado para GLP; - 01 luminária interna; -Chave liga e desliga; - Controle de velocidade do exaustor; - No mínimo uma tomada 110v e uma 220v; -1 armário superior para manutenção; -1 armário inferior com 3 portas; - Puxadores embutidos; - Motor trifásico de 1 HP; -Todos os custos de montagem e instalação da capela serão por conta da empresa fornecedora do equipamento. Incluindo mão de obra e acessórios necessários (tubo corrugado, fios, suportes etc.)</t>
  </si>
  <si>
    <t>Moedor de carne elétrico Moedor de carne elétrico totalmente em aço inox, carenagem em aço inox, bandeja em aço inox com protetor de segurança, bocal em aço inox 304. Boca 22. Engrenagem em carter de óleo. Capacidade de moagem até 300Kg/h</t>
  </si>
  <si>
    <t>Máquina de macarrão elétrica completa Construção em aço inox 304. Potente motor ventilado com redutor em banho de óleo. Lâmina de amassar de alto desempenho e facilmente removível. Tampa de aço inoxidável intertravada. Funil prático e removível para despejar a parte líquida de forma otimizada. Parafuso, boca e porca de aço inoxidável. Tanque de alumínio anodizado. Grande disponibilidade de matrizes de bronze. Comandos em aço inoxidável IP 67. Sistema de ventilação forçada temporizada mesmo com o motor desligado. Com motor cortador de massa. Capacidade: 10 Litros Capacidade de massa: 4,2 Litros Produção aproximada de 8,4kg/h Tensão: 220V Deve acompanhar o produto os seguintes acessórios: concerto 5 e cortador de massa em velocidade variável. A máquina deverá permitir o ajuste para massa folhada e a produção de espaguete quadrado 2mm e strozzapret 8,8mm.</t>
  </si>
  <si>
    <t>Embutidor de linguiça Ensacadeira de linguiça, horizontal, estrutura totalmente em aço inox, bojo em aço inoxidável 304. Acionamento manual, sistema com rolamentos, cremalheira e engrenagens, proporcionando movimentos leves para o operador. Acompanha 3 ponteiras de diferentes diâmetros. Capacidade de 8 L.</t>
  </si>
  <si>
    <t>Phmetro portátil com eletrodo tipo faca. Phmetro portátil com eletrodo tipo faca. Deve possuir sensor e compensador de temperatura, bateria recarregável, carregador de bateria. Precisão de ±0.02 pH. Soluções tampão inclusas.</t>
  </si>
  <si>
    <t>Freezer. Freezer, tipo horizontal, capacidade 546 L, tipo portas sólida, sistema degelo frost free, cor branca, tensão alimentação 110/220v, características adicionais dupla ação (congelamento e refrig.) pintura epoxi, quantidade portas 2 un.</t>
  </si>
  <si>
    <t>Total</t>
  </si>
  <si>
    <r>
      <t xml:space="preserve">Capela de exaustão de gases - Confeccionada em compensado naval/MDF ultrarresistente a água e tradado contra bactéria, fungos e anticupinicida. Revestido de fórmica branca ou outro material de qualidade superior; - Medindo aproximadamente 1500mm de largura x 800mm de profundidade x 2700mm de altura; - Área de trabalho e box em cerâmica ou material inerte a ácidos, bases e solventes; -Deve possuir defletores na parte superior, média e inferior. -Vidro temperado com espessura de no mínimo 6mm com acionamento através de contrapesos; -01 bojo para água com torneira; -01 bico escalonado para GLP; - 01 luminária interna; -Chave liga e desliga; - Controle de velocidade do exaustor; - No mínimo uma tomada 110v e uma 220v; -1 armário superior para manutenção; -1 armário inferior com 3 portas; - Puxadores embutidos; - Motor trifásico de 1 HP; -Todos os custos de montagem e instalação da capela serão por conta da empresa fornecedora do equipamento. Incluindo mão de obra e acessórios necessários (tubo corrugado, fios, suportes etc.). </t>
    </r>
    <r>
      <rPr>
        <sz val="11"/>
        <color rgb="FFFF0000"/>
        <rFont val="Calibri"/>
        <family val="2"/>
      </rPr>
      <t>(COTA RESERVADA PARA ME/EPP)</t>
    </r>
  </si>
  <si>
    <t>Anexo V - Resumo da Manifestação de Interesse</t>
  </si>
  <si>
    <t xml:space="preserve"> Aquisição de equipamentos para laboratórios</t>
  </si>
  <si>
    <t>MINISTÉRIO DA EDUCAÇÃO</t>
  </si>
  <si>
    <t>INSTITUTO FEDERAL DO ESPÍRITO SANTO</t>
  </si>
  <si>
    <t>CAMPUS PIÚMA</t>
  </si>
  <si>
    <t>Valor Unitário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</si>
</sst>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R$&quot;\ * #,##0.00_-;\-&quot;R$&quot;\ * #,##0.00_-;_-&quot;R$&quot;\ * &quot;-&quot;??_-;_-@"/>
  </numFmts>
  <fonts count="8" x14ac:knownFonts="1">
    <font>
      <sz val="11"/>
      <color theme="1"/>
      <name val="Arial"/>
    </font>
    <font>
      <b/>
      <sz val="11"/>
      <color theme="1"/>
      <name val="Calibri"/>
    </font>
    <font>
      <sz val="11"/>
      <name val="Arial"/>
    </font>
    <font>
      <sz val="11"/>
      <color theme="1"/>
      <name val="Calibri"/>
    </font>
    <font>
      <sz val="11"/>
      <color rgb="FFFF0000"/>
      <name val="Calibri"/>
      <family val="2"/>
    </font>
    <font>
      <sz val="11"/>
      <color theme="1"/>
      <name val="Calibri"/>
      <family val="2"/>
    </font>
    <font>
      <b/>
      <sz val="11"/>
      <color theme="1"/>
      <name val="Arial"/>
      <family val="2"/>
    </font>
    <font>
      <b/>
      <sz val="11"/>
      <color theme="1"/>
      <name val="Calibri"/>
      <family val="2"/>
    </font>
  </fonts>
  <fills count="5">
    <fill>
      <patternFill patternType="none"/>
    </fill>
    <fill>
      <patternFill patternType="gray125"/>
    </fill>
    <fill>
      <patternFill patternType="solid">
        <fgColor theme="0"/>
        <bgColor rgb="FFFF0000"/>
      </patternFill>
    </fill>
    <fill>
      <patternFill patternType="solid">
        <fgColor theme="0" tint="-0.249977111117893"/>
        <bgColor rgb="FFFFFF00"/>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applyFont="1" applyAlignment="1"/>
    <xf numFmtId="0" fontId="0" fillId="0" borderId="1" xfId="0" applyFont="1" applyBorder="1" applyAlignment="1">
      <alignment horizontal="center"/>
    </xf>
    <xf numFmtId="0" fontId="0" fillId="0" borderId="1" xfId="0" applyFont="1" applyBorder="1" applyAlignment="1">
      <alignment horizontal="center" vertical="center"/>
    </xf>
    <xf numFmtId="0" fontId="2" fillId="2" borderId="0" xfId="0" applyFont="1" applyFill="1" applyAlignment="1"/>
    <xf numFmtId="0" fontId="1"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4" fontId="3" fillId="0" borderId="1" xfId="0" applyNumberFormat="1" applyFont="1" applyBorder="1" applyAlignment="1">
      <alignment horizontal="right" vertical="center"/>
    </xf>
    <xf numFmtId="0" fontId="5" fillId="0" borderId="1" xfId="0" applyFont="1" applyBorder="1" applyAlignment="1">
      <alignment vertical="center" wrapText="1"/>
    </xf>
    <xf numFmtId="164" fontId="1" fillId="0" borderId="1" xfId="0" applyNumberFormat="1" applyFont="1" applyBorder="1" applyAlignment="1">
      <alignment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2" fillId="4" borderId="1" xfId="0" applyFont="1" applyFill="1" applyBorder="1"/>
    <xf numFmtId="0" fontId="1" fillId="0" borderId="1" xfId="0" applyFont="1" applyBorder="1" applyAlignment="1">
      <alignment horizontal="center" vertical="center"/>
    </xf>
    <xf numFmtId="0" fontId="2" fillId="0" borderId="1" xfId="0" applyFont="1" applyBorder="1"/>
    <xf numFmtId="0" fontId="6" fillId="0" borderId="0" xfId="0" applyFont="1" applyBorder="1" applyAlignment="1">
      <alignment horizontal="center" vertical="center"/>
    </xf>
    <xf numFmtId="0" fontId="0" fillId="0" borderId="0" xfId="0" applyFont="1" applyAlignment="1">
      <alignment horizontal="center"/>
    </xf>
    <xf numFmtId="0" fontId="6" fillId="0" borderId="0" xfId="0" applyFont="1" applyAlignment="1">
      <alignment horizontal="center"/>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268310</xdr:colOff>
      <xdr:row>0</xdr:row>
      <xdr:rowOff>26831</xdr:rowOff>
    </xdr:from>
    <xdr:to>
      <xdr:col>5</xdr:col>
      <xdr:colOff>124800</xdr:colOff>
      <xdr:row>0</xdr:row>
      <xdr:rowOff>793276</xdr:rowOff>
    </xdr:to>
    <xdr:pic>
      <xdr:nvPicPr>
        <xdr:cNvPr id="2" name="Picture 231"/>
        <xdr:cNvPicPr/>
      </xdr:nvPicPr>
      <xdr:blipFill>
        <a:blip xmlns:r="http://schemas.openxmlformats.org/officeDocument/2006/relationships" r:embed="rId1"/>
        <a:stretch>
          <a:fillRect/>
        </a:stretch>
      </xdr:blipFill>
      <xdr:spPr>
        <a:xfrm>
          <a:off x="5312535" y="26831"/>
          <a:ext cx="808990" cy="76644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6"/>
  <sheetViews>
    <sheetView tabSelected="1" zoomScale="71" zoomScaleNormal="71" workbookViewId="0">
      <selection sqref="A1:J1"/>
    </sheetView>
  </sheetViews>
  <sheetFormatPr defaultColWidth="12.625" defaultRowHeight="15" customHeight="1" x14ac:dyDescent="0.2"/>
  <cols>
    <col min="1" max="1" width="5.125" customWidth="1"/>
    <col min="2" max="2" width="38.75" customWidth="1"/>
    <col min="3" max="3" width="9.875" customWidth="1"/>
    <col min="4" max="7" width="12.5" customWidth="1"/>
    <col min="8" max="8" width="13.25" customWidth="1"/>
    <col min="9" max="9" width="14.125" customWidth="1"/>
    <col min="10" max="10" width="18.875" customWidth="1"/>
    <col min="11" max="26" width="7.625" customWidth="1"/>
  </cols>
  <sheetData>
    <row r="1" spans="1:10" ht="66.75" customHeight="1" x14ac:dyDescent="0.2">
      <c r="A1" s="16"/>
      <c r="B1" s="16"/>
      <c r="C1" s="16"/>
      <c r="D1" s="16"/>
      <c r="E1" s="16"/>
      <c r="F1" s="16"/>
      <c r="G1" s="16"/>
      <c r="H1" s="16"/>
      <c r="I1" s="16"/>
      <c r="J1" s="16"/>
    </row>
    <row r="2" spans="1:10" ht="15" customHeight="1" x14ac:dyDescent="0.25">
      <c r="A2" s="17" t="s">
        <v>23</v>
      </c>
      <c r="B2" s="17"/>
      <c r="C2" s="17"/>
      <c r="D2" s="17"/>
      <c r="E2" s="17"/>
      <c r="F2" s="17"/>
      <c r="G2" s="17"/>
      <c r="H2" s="17"/>
      <c r="I2" s="17"/>
      <c r="J2" s="17"/>
    </row>
    <row r="3" spans="1:10" ht="15" customHeight="1" x14ac:dyDescent="0.25">
      <c r="A3" s="17" t="s">
        <v>24</v>
      </c>
      <c r="B3" s="17"/>
      <c r="C3" s="17"/>
      <c r="D3" s="17"/>
      <c r="E3" s="17"/>
      <c r="F3" s="17"/>
      <c r="G3" s="17"/>
      <c r="H3" s="17"/>
      <c r="I3" s="17"/>
      <c r="J3" s="17"/>
    </row>
    <row r="4" spans="1:10" ht="14.25" customHeight="1" x14ac:dyDescent="0.25">
      <c r="A4" s="17" t="s">
        <v>25</v>
      </c>
      <c r="B4" s="17"/>
      <c r="C4" s="17"/>
      <c r="D4" s="17"/>
      <c r="E4" s="17"/>
      <c r="F4" s="17"/>
      <c r="G4" s="17"/>
      <c r="H4" s="17"/>
      <c r="I4" s="17"/>
      <c r="J4" s="17"/>
    </row>
    <row r="5" spans="1:10" ht="24.75" customHeight="1" x14ac:dyDescent="0.2">
      <c r="A5" s="15" t="s">
        <v>21</v>
      </c>
      <c r="B5" s="15"/>
      <c r="C5" s="15"/>
      <c r="D5" s="15"/>
      <c r="E5" s="15"/>
      <c r="F5" s="15"/>
      <c r="G5" s="15"/>
      <c r="H5" s="15"/>
      <c r="I5" s="15"/>
      <c r="J5" s="15"/>
    </row>
    <row r="6" spans="1:10" x14ac:dyDescent="0.2">
      <c r="A6" s="11" t="s">
        <v>22</v>
      </c>
      <c r="B6" s="12"/>
      <c r="C6" s="12"/>
      <c r="D6" s="12"/>
      <c r="E6" s="12"/>
      <c r="F6" s="12"/>
      <c r="G6" s="12"/>
      <c r="H6" s="12"/>
      <c r="I6" s="12"/>
      <c r="J6" s="12"/>
    </row>
    <row r="7" spans="1:10" ht="57.75" customHeight="1" x14ac:dyDescent="0.2">
      <c r="A7" s="4" t="s">
        <v>0</v>
      </c>
      <c r="B7" s="4" t="s">
        <v>1</v>
      </c>
      <c r="C7" s="4" t="s">
        <v>2</v>
      </c>
      <c r="D7" s="4" t="s">
        <v>3</v>
      </c>
      <c r="E7" s="4" t="s">
        <v>4</v>
      </c>
      <c r="F7" s="4" t="s">
        <v>5</v>
      </c>
      <c r="G7" s="4" t="s">
        <v>6</v>
      </c>
      <c r="H7" s="4" t="s">
        <v>7</v>
      </c>
      <c r="I7" s="10" t="s">
        <v>26</v>
      </c>
      <c r="J7" s="4" t="s">
        <v>8</v>
      </c>
    </row>
    <row r="8" spans="1:10" ht="96" customHeight="1" x14ac:dyDescent="0.2">
      <c r="A8" s="18">
        <v>1</v>
      </c>
      <c r="B8" s="6" t="s">
        <v>9</v>
      </c>
      <c r="C8" s="5" t="s">
        <v>2</v>
      </c>
      <c r="D8" s="5">
        <v>1</v>
      </c>
      <c r="E8" s="5"/>
      <c r="F8" s="5">
        <v>1</v>
      </c>
      <c r="G8" s="5"/>
      <c r="H8" s="5">
        <f t="shared" ref="H8:H16" si="0">SUM(D8:G8)</f>
        <v>2</v>
      </c>
      <c r="I8" s="7">
        <v>4554.1099999999997</v>
      </c>
      <c r="J8" s="7">
        <f t="shared" ref="J8:J16" si="1">H8*I8</f>
        <v>9108.2199999999993</v>
      </c>
    </row>
    <row r="9" spans="1:10" ht="171" customHeight="1" x14ac:dyDescent="0.2">
      <c r="A9" s="18">
        <v>2</v>
      </c>
      <c r="B9" s="6" t="s">
        <v>10</v>
      </c>
      <c r="C9" s="5" t="s">
        <v>2</v>
      </c>
      <c r="D9" s="5">
        <v>3</v>
      </c>
      <c r="E9" s="5"/>
      <c r="F9" s="5"/>
      <c r="G9" s="5"/>
      <c r="H9" s="5">
        <f t="shared" si="0"/>
        <v>3</v>
      </c>
      <c r="I9" s="7">
        <v>6887</v>
      </c>
      <c r="J9" s="7">
        <f t="shared" si="1"/>
        <v>20661</v>
      </c>
    </row>
    <row r="10" spans="1:10" ht="228.75" customHeight="1" x14ac:dyDescent="0.2">
      <c r="A10" s="18">
        <v>3</v>
      </c>
      <c r="B10" s="6" t="s">
        <v>11</v>
      </c>
      <c r="C10" s="5" t="s">
        <v>2</v>
      </c>
      <c r="D10" s="5">
        <v>2</v>
      </c>
      <c r="E10" s="5">
        <v>1</v>
      </c>
      <c r="F10" s="5"/>
      <c r="G10" s="5"/>
      <c r="H10" s="5">
        <f t="shared" si="0"/>
        <v>3</v>
      </c>
      <c r="I10" s="7">
        <v>3866.21</v>
      </c>
      <c r="J10" s="7">
        <f t="shared" si="1"/>
        <v>11598.630000000001</v>
      </c>
    </row>
    <row r="11" spans="1:10" ht="226.5" customHeight="1" x14ac:dyDescent="0.2">
      <c r="A11" s="18">
        <v>4</v>
      </c>
      <c r="B11" s="6" t="s">
        <v>12</v>
      </c>
      <c r="C11" s="5" t="s">
        <v>2</v>
      </c>
      <c r="D11" s="5">
        <v>1</v>
      </c>
      <c r="E11" s="5"/>
      <c r="F11" s="5">
        <v>1</v>
      </c>
      <c r="G11" s="5"/>
      <c r="H11" s="5">
        <f t="shared" si="0"/>
        <v>2</v>
      </c>
      <c r="I11" s="7">
        <v>4540.42</v>
      </c>
      <c r="J11" s="7">
        <f t="shared" si="1"/>
        <v>9080.84</v>
      </c>
    </row>
    <row r="12" spans="1:10" ht="371.25" customHeight="1" x14ac:dyDescent="0.2">
      <c r="A12" s="18">
        <v>5</v>
      </c>
      <c r="B12" s="6" t="s">
        <v>13</v>
      </c>
      <c r="C12" s="5" t="s">
        <v>2</v>
      </c>
      <c r="D12" s="5"/>
      <c r="E12" s="5">
        <v>1</v>
      </c>
      <c r="F12" s="5">
        <v>1</v>
      </c>
      <c r="G12" s="5">
        <v>1</v>
      </c>
      <c r="H12" s="5">
        <f t="shared" si="0"/>
        <v>3</v>
      </c>
      <c r="I12" s="7">
        <v>20120</v>
      </c>
      <c r="J12" s="7">
        <f t="shared" si="1"/>
        <v>60360</v>
      </c>
    </row>
    <row r="13" spans="1:10" ht="115.5" customHeight="1" x14ac:dyDescent="0.2">
      <c r="A13" s="18">
        <v>6</v>
      </c>
      <c r="B13" s="6" t="s">
        <v>14</v>
      </c>
      <c r="C13" s="5" t="s">
        <v>2</v>
      </c>
      <c r="D13" s="5">
        <v>1</v>
      </c>
      <c r="E13" s="5"/>
      <c r="F13" s="5"/>
      <c r="G13" s="5"/>
      <c r="H13" s="5">
        <f t="shared" si="0"/>
        <v>1</v>
      </c>
      <c r="I13" s="7">
        <v>3274.11</v>
      </c>
      <c r="J13" s="7">
        <f t="shared" si="1"/>
        <v>3274.11</v>
      </c>
    </row>
    <row r="14" spans="1:10" ht="332.25" customHeight="1" x14ac:dyDescent="0.2">
      <c r="A14" s="18">
        <v>7</v>
      </c>
      <c r="B14" s="6" t="s">
        <v>15</v>
      </c>
      <c r="C14" s="5" t="s">
        <v>2</v>
      </c>
      <c r="D14" s="5">
        <v>1</v>
      </c>
      <c r="E14" s="5"/>
      <c r="F14" s="5"/>
      <c r="G14" s="5"/>
      <c r="H14" s="5">
        <f t="shared" si="0"/>
        <v>1</v>
      </c>
      <c r="I14" s="7">
        <v>29367.74</v>
      </c>
      <c r="J14" s="7">
        <f t="shared" si="1"/>
        <v>29367.74</v>
      </c>
    </row>
    <row r="15" spans="1:10" ht="105" x14ac:dyDescent="0.2">
      <c r="A15" s="18">
        <v>8</v>
      </c>
      <c r="B15" s="6" t="s">
        <v>16</v>
      </c>
      <c r="C15" s="5" t="s">
        <v>2</v>
      </c>
      <c r="D15" s="5">
        <v>1</v>
      </c>
      <c r="E15" s="5"/>
      <c r="F15" s="5"/>
      <c r="G15" s="5">
        <v>1</v>
      </c>
      <c r="H15" s="5">
        <f t="shared" si="0"/>
        <v>2</v>
      </c>
      <c r="I15" s="7">
        <v>2690.12</v>
      </c>
      <c r="J15" s="7">
        <f t="shared" si="1"/>
        <v>5380.24</v>
      </c>
    </row>
    <row r="16" spans="1:10" ht="90" x14ac:dyDescent="0.2">
      <c r="A16" s="18">
        <v>9</v>
      </c>
      <c r="B16" s="6" t="s">
        <v>17</v>
      </c>
      <c r="C16" s="5" t="s">
        <v>2</v>
      </c>
      <c r="D16" s="5">
        <v>1</v>
      </c>
      <c r="E16" s="5">
        <v>1</v>
      </c>
      <c r="F16" s="5"/>
      <c r="G16" s="5">
        <v>1</v>
      </c>
      <c r="H16" s="5">
        <f t="shared" si="0"/>
        <v>3</v>
      </c>
      <c r="I16" s="7">
        <v>4085.56</v>
      </c>
      <c r="J16" s="7">
        <f t="shared" si="1"/>
        <v>12256.68</v>
      </c>
    </row>
    <row r="17" spans="1:10" ht="108.75" customHeight="1" x14ac:dyDescent="0.2">
      <c r="A17" s="18">
        <v>10</v>
      </c>
      <c r="B17" s="6" t="s">
        <v>18</v>
      </c>
      <c r="C17" s="5" t="s">
        <v>2</v>
      </c>
      <c r="D17" s="5">
        <v>3</v>
      </c>
      <c r="E17" s="5">
        <v>1</v>
      </c>
      <c r="F17" s="5"/>
      <c r="G17" s="5">
        <v>3</v>
      </c>
      <c r="H17" s="5">
        <f>SUM(D17:G17)</f>
        <v>7</v>
      </c>
      <c r="I17" s="7">
        <v>2445.33</v>
      </c>
      <c r="J17" s="7">
        <f>H17*I17</f>
        <v>17117.309999999998</v>
      </c>
    </row>
    <row r="18" spans="1:10" ht="390" x14ac:dyDescent="0.2">
      <c r="A18" s="19">
        <v>11</v>
      </c>
      <c r="B18" s="8" t="s">
        <v>20</v>
      </c>
      <c r="C18" s="5" t="s">
        <v>2</v>
      </c>
      <c r="D18" s="2">
        <v>1</v>
      </c>
      <c r="E18" s="1"/>
      <c r="F18" s="2"/>
      <c r="G18" s="2"/>
      <c r="H18" s="2">
        <v>1</v>
      </c>
      <c r="I18" s="7">
        <v>20120</v>
      </c>
      <c r="J18" s="7">
        <f>H18*I18</f>
        <v>20120</v>
      </c>
    </row>
    <row r="19" spans="1:10" x14ac:dyDescent="0.2">
      <c r="A19" s="13" t="s">
        <v>19</v>
      </c>
      <c r="B19" s="14"/>
      <c r="C19" s="14"/>
      <c r="D19" s="14"/>
      <c r="E19" s="14"/>
      <c r="F19" s="14"/>
      <c r="G19" s="14"/>
      <c r="H19" s="14"/>
      <c r="I19" s="14"/>
      <c r="J19" s="9">
        <f>SUM(J8:J18)</f>
        <v>198324.77</v>
      </c>
    </row>
    <row r="21" spans="1:10" ht="14.25" x14ac:dyDescent="0.2">
      <c r="B21" s="3"/>
    </row>
    <row r="27" spans="1:10" ht="15.75" customHeight="1" x14ac:dyDescent="0.2"/>
    <row r="28" spans="1:10" ht="15.75" customHeight="1" x14ac:dyDescent="0.2"/>
    <row r="29" spans="1:10" ht="15.75" customHeight="1" x14ac:dyDescent="0.2"/>
    <row r="30" spans="1:10" ht="15.75" customHeight="1" x14ac:dyDescent="0.2"/>
    <row r="31" spans="1:10" ht="15.75" customHeight="1" x14ac:dyDescent="0.2"/>
    <row r="32" spans="1:10"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sheetData>
  <mergeCells count="7">
    <mergeCell ref="A6:J6"/>
    <mergeCell ref="A19:I19"/>
    <mergeCell ref="A5:J5"/>
    <mergeCell ref="A1:J1"/>
    <mergeCell ref="A2:J2"/>
    <mergeCell ref="A3:J3"/>
    <mergeCell ref="A4:J4"/>
  </mergeCells>
  <pageMargins left="0.7" right="0.7" top="0.75" bottom="0.75" header="0" footer="0"/>
  <pageSetup paperSize="9" scale="43" orientation="portrait" r:id="rId1"/>
  <rowBreaks count="1" manualBreakCount="1">
    <brk id="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Windows</cp:lastModifiedBy>
  <cp:lastPrinted>2021-07-23T12:56:13Z</cp:lastPrinted>
  <dcterms:created xsi:type="dcterms:W3CDTF">2015-06-05T18:19:34Z</dcterms:created>
  <dcterms:modified xsi:type="dcterms:W3CDTF">2021-07-26T14:56:56Z</dcterms:modified>
</cp:coreProperties>
</file>