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Ifes Remoto\vidraria\Edital\"/>
    </mc:Choice>
  </mc:AlternateContent>
  <bookViews>
    <workbookView xWindow="0" yWindow="0" windowWidth="20490" windowHeight="7770"/>
  </bookViews>
  <sheets>
    <sheet name="Planilh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1" i="1" l="1"/>
  <c r="I221" i="1"/>
  <c r="L218" i="1"/>
  <c r="I218" i="1"/>
  <c r="L215" i="1"/>
  <c r="I215" i="1"/>
  <c r="L212" i="1"/>
  <c r="I212" i="1"/>
  <c r="L209" i="1"/>
  <c r="I209" i="1"/>
  <c r="L206" i="1"/>
  <c r="I206" i="1"/>
  <c r="L203" i="1"/>
  <c r="I203" i="1"/>
  <c r="L200" i="1"/>
  <c r="I200" i="1"/>
  <c r="L197" i="1"/>
  <c r="I197" i="1"/>
  <c r="L194" i="1"/>
  <c r="I194" i="1"/>
  <c r="L191" i="1"/>
  <c r="I191" i="1"/>
  <c r="L188" i="1"/>
  <c r="I188" i="1"/>
  <c r="L185" i="1"/>
  <c r="I185" i="1"/>
  <c r="L182" i="1"/>
  <c r="I182" i="1"/>
  <c r="L179" i="1"/>
  <c r="I179" i="1"/>
  <c r="L176" i="1"/>
  <c r="I176" i="1"/>
  <c r="L173" i="1"/>
  <c r="I173" i="1"/>
  <c r="L170" i="1"/>
  <c r="I170" i="1"/>
  <c r="L167" i="1"/>
  <c r="I167" i="1"/>
  <c r="L164" i="1"/>
  <c r="I164" i="1"/>
  <c r="L161" i="1"/>
  <c r="I161" i="1"/>
  <c r="L158" i="1"/>
  <c r="I158" i="1"/>
  <c r="L155" i="1"/>
  <c r="I155" i="1"/>
  <c r="L152" i="1"/>
  <c r="I152" i="1"/>
  <c r="L149" i="1"/>
  <c r="I149" i="1"/>
  <c r="L146" i="1"/>
  <c r="I146" i="1"/>
  <c r="L143" i="1"/>
  <c r="I143" i="1"/>
  <c r="L140" i="1"/>
  <c r="I140" i="1"/>
  <c r="L137" i="1"/>
  <c r="I137" i="1"/>
  <c r="L134" i="1"/>
  <c r="I134" i="1"/>
  <c r="L131" i="1"/>
  <c r="I131" i="1"/>
  <c r="L128" i="1"/>
  <c r="I128" i="1"/>
  <c r="L125" i="1"/>
  <c r="I125" i="1"/>
  <c r="L122" i="1"/>
  <c r="I122" i="1"/>
  <c r="L119" i="1"/>
  <c r="I119" i="1"/>
  <c r="L116" i="1"/>
  <c r="I116" i="1"/>
  <c r="L113" i="1"/>
  <c r="I113" i="1"/>
  <c r="L110" i="1"/>
  <c r="I110" i="1"/>
  <c r="L107" i="1"/>
  <c r="I107" i="1"/>
  <c r="L104" i="1"/>
  <c r="I104" i="1"/>
  <c r="L101" i="1"/>
  <c r="I101" i="1"/>
  <c r="L98" i="1"/>
  <c r="I98" i="1"/>
  <c r="L95" i="1"/>
  <c r="I95" i="1"/>
  <c r="L92" i="1"/>
  <c r="I92" i="1"/>
  <c r="L89" i="1"/>
  <c r="I89" i="1"/>
  <c r="L86" i="1"/>
  <c r="I86" i="1"/>
  <c r="L83" i="1"/>
  <c r="I83" i="1"/>
  <c r="L80" i="1"/>
  <c r="I80" i="1"/>
  <c r="L77" i="1"/>
  <c r="I77" i="1"/>
  <c r="L74" i="1"/>
  <c r="I74" i="1"/>
  <c r="L71" i="1"/>
  <c r="I71" i="1"/>
  <c r="L68" i="1"/>
  <c r="I68" i="1"/>
  <c r="L65" i="1"/>
  <c r="I65" i="1"/>
  <c r="L62" i="1"/>
  <c r="I62" i="1"/>
  <c r="L59" i="1"/>
  <c r="I59" i="1"/>
  <c r="L56" i="1"/>
  <c r="I56" i="1"/>
  <c r="L53" i="1"/>
  <c r="I53" i="1"/>
  <c r="L50" i="1"/>
  <c r="I50" i="1"/>
  <c r="L47" i="1"/>
  <c r="I47" i="1"/>
  <c r="L44" i="1"/>
  <c r="I44" i="1"/>
  <c r="L41" i="1"/>
  <c r="I41" i="1"/>
  <c r="L38" i="1"/>
  <c r="I38" i="1"/>
  <c r="L35" i="1"/>
  <c r="I35" i="1"/>
  <c r="L32" i="1"/>
  <c r="I32" i="1"/>
  <c r="L29" i="1"/>
  <c r="I29" i="1"/>
  <c r="L26" i="1"/>
  <c r="I26" i="1"/>
  <c r="L23" i="1"/>
  <c r="I23" i="1"/>
  <c r="L20" i="1"/>
  <c r="I20" i="1"/>
  <c r="L17" i="1"/>
  <c r="I17" i="1"/>
  <c r="L14" i="1"/>
  <c r="I14" i="1"/>
  <c r="L11" i="1"/>
  <c r="I11" i="1"/>
  <c r="L8" i="1"/>
  <c r="L224" i="1" s="1"/>
  <c r="I8" i="1"/>
</calcChain>
</file>

<file path=xl/sharedStrings.xml><?xml version="1.0" encoding="utf-8"?>
<sst xmlns="http://schemas.openxmlformats.org/spreadsheetml/2006/main" count="161" uniqueCount="97">
  <si>
    <t>MINISTÉRIO DA EDUCAÇÃO</t>
  </si>
  <si>
    <t>INSTITUTO FEDERAL DO ESPÍRITO SANTO</t>
  </si>
  <si>
    <t>CAMPUS PIÚMA</t>
  </si>
  <si>
    <t>ANEXO V - Resumo da Manifestação de Interesse</t>
  </si>
  <si>
    <t>Item</t>
  </si>
  <si>
    <t>Descrição</t>
  </si>
  <si>
    <t>Piúma</t>
  </si>
  <si>
    <t>Barra de São Francisco</t>
  </si>
  <si>
    <t>Aracruz</t>
  </si>
  <si>
    <t>Nova Venécia</t>
  </si>
  <si>
    <t>Cachoeio de Itapemirim</t>
  </si>
  <si>
    <t>Vila Velha</t>
  </si>
  <si>
    <t>TOTAL</t>
  </si>
  <si>
    <t>Unidade</t>
  </si>
  <si>
    <t>Valor Médio Unitário R$</t>
  </si>
  <si>
    <t>Valor médio Total R$</t>
  </si>
  <si>
    <t>CAIXA TÉRMICA REFRIGERADA
CAIXA TÉRMICA COM CAPACIDADE DE 50 LITROS, COM TERMÔMETRO DE MÁXIMA E MÍNIMA EMBUTIDO, COM ALÇA DE TRANSPORTE.</t>
  </si>
  <si>
    <t>CAIXA DE NECROPSIA
CONJUNTO DE INSTRUMENTAL CIRÚRGICO, TIPO NECROPSIA, MATERIAL AÇO EM INOXIDÁVEL. COMPONENTES: SERRA MATHIEU, SERRA WESS, CIZALHA LISTRON, FUSÍVEL, ACESSÓRIOS GANCHO OSSO, PINÇA ANATÔMICA E DENTE RATO, BISTURI, CARACTERÍSTICAS ADICIONAIS TESOURA RETA FINA/FINA, TESOURA CURVA, MACHADINHA, FACA AMPUTAÇÃO, MARGAREF, BISTURI, CAIXA EM AÇO INOX.</t>
  </si>
  <si>
    <t>Conjunto</t>
  </si>
  <si>
    <t>TERMÔMETRO A LASER DIGITAL INFRAVERMELHO
TERMÔMETRO TIPO LASER DIGITAL, FAIXA DE MEDIÇÃO TEMPERATURA -50 A 380, APLICAÇÃO EFETUAR MEDIÇÕES EM LUGARES DE DIFÍCIL ALCANCE, ELEMENTO EXPANSÃO INFRAVERMELHO, MATERIAL PLÁSTICO, MIRA LASER; DISTÂNCIA DO FOCO DE 50:1, PRECISÃO /-1, ALIMENTAÇÃO BATERIA/PILHA.</t>
  </si>
  <si>
    <t>CAIXA PLÁSTICA
CAIXA PLÁSTICA, MATERIAL POLIETILENO, APLICAÇÃO EM FRIGORÍFICO E PESCADO, COR BRANCA.</t>
  </si>
  <si>
    <t>FRASCO COLETOR UNIVERSAL
FRASCO COLETOR, TIPO UNIVERSAL, MATERIAL PLÁSTICO TRANSPARENTE, CAPACIDADE CERCA DE 50 ML, TIPO TAMPA ROSQUEÁVEL, TIPO DESCARTÁVEL.</t>
  </si>
  <si>
    <t>TUBOS DE MICROHEMATÓCRITO SEM ANTICOAGULANTE
TUBO LABORATÓRIO, TIPO CAPILAR, MATERIAL VIDRO, DIMENSÕES CERCA DE 1,5 X 75.</t>
  </si>
  <si>
    <t>Frasco com 500 uni.</t>
  </si>
  <si>
    <t>TUBOS DE MICROHEMATÓCRITO COM HEPARINA
TUBO LABORATÓRIO, TIPO CAPILAR, MATERIAL VIDRO, DIMENSÕES CERCA DE 1,5 X 75, COM HEPARINA.</t>
  </si>
  <si>
    <t>ASSADEIRA RETANGULAR EM ALUMÍNIO
 IGUAL OU SIMILAR A FORTALEZA TIPO HOTEL. MEDIDAS (L X A X P): 31 X 4,5 OU 5 X 21 CM.</t>
  </si>
  <si>
    <t>BALÃO DE FUNDO REDONDO – 250 ML
 FABRICADO EM VIDRO BOROSSILICATO; GARGALO CURTO; COM JUNTA ESMERILHADA 24/40; CAPACIDADE: 250ML.</t>
  </si>
  <si>
    <t>BECKER DE VIDRO BOROSILICATO – 500 ML
FORMA BAIXA (GRIFFIN), GRADUADO, CAPACIDADE DE 500 ML.</t>
  </si>
  <si>
    <t>BECKER DE VIDRO BOROSILICATO – 10 ML FORMA BAIXA (GRIFFIN), GRADUADO, CAPACIDADE DE 10 ML.</t>
  </si>
  <si>
    <t>BECKER DE VIDRO BOROSILICATO – 25 ML FORMA BAIXA (GRIFFIN), GRADUADO, CAPACIDADE DE 25 ML.</t>
  </si>
  <si>
    <t>BECKER EM POLIPROPILENO – 2000 ML
FORMA BAIXA, GRADUADO, AUTOCLAVÁVEL CAPACIDADE DE 2000 ML.</t>
  </si>
  <si>
    <t>BORRIFADOR
MATERIAL PLÁSTICO, TIPO SPRAY, CONTENDO BICO BORRIFADOR, CAPACIDADE 500 ML.</t>
  </si>
  <si>
    <t>BURETA – 25 ML
MATERIAL VIDRO, GRADUAÇÃO GRADUADA, COM FUNIL, VOLUME 25 ML, ESCALA GRADUAÇÃO MÁXIMA 0,1 EM 0,1 ML, NUMERADA, ACESSÓRIOS COM TORNEIRA DE TEFLON.</t>
  </si>
  <si>
    <t>BURETA – 50 ML
MATERIAL VIDRO, GRADUAÇÃO GRADUADA, COM FUNIL, VOLUME 50 ML, ESCALA GRADUAÇÃO MÁXIMA 0,1 EM 0,1 ML, NUMERADA, ACESSÓRIOS COM TORNEIRA DE TEFLON</t>
  </si>
  <si>
    <t>CABEÇA DE DESTILAÇÃO EM VIDRO BOROSILICATO
TOTALMENTE TRANSPARENTE, TUBO CONECTANTE COM ANGULAÇÃO 75¨, COM 3 JUNTAS 24/40, 2 MACHO E 1 FÊMEA. EXCELENTE QUALIDADE, SEM APRESENTAÇÃO DE IMPUREZAS NO VIDRO, DEVE OFERECER RESISTÊNCIA PARA OS PROCEDIMENTOS REALIZADOS NOS LABORATÓRIOS APRESENTANDO DURABILIDADE.</t>
  </si>
  <si>
    <t>CONJUNTO DE MONTAGEM DE MOLÉCULAS ORGÂNICAS 
COM 178 PEÇAS. DEVERÁ CONTER: 01 CAIXA PARA ARMAZENAMENTO, 01 MANUAL DE INSTRUÇÕES EM PORTUGUÊS, 01 GUIA PARA MONTAGEM COM EXEMPLOS DE: COMPOSTOS ORGÂNICOS, INORGÂNICOS, TIPOS DE LIGAÇÕES E GEOMETRIAS MOLECULARES E AS SEGUINTES PEÇAS:
H – HIDROGÊNIO: 20 ÁTOMOS
C – CARBONO: 23 ÁTOMOS
O – OXIGÊNIO: 8 ÁTOMOS
N – NITROGÊNIO: 4 ÁTOMOS
S – ENXOFRE: 4 ÁTOMOS
CL – CLORO: 8 ÁTOMOS
P – FÓSFORO: 1 ÁTOMO
METAL : 1 ÁTOMO
HASTE DE LIGAÇÃO MÉDIA: 26 PEÇAS
HASTE DE LIGAÇÃO LONGA: 26 PEÇAS
HASTE DE LIGAÇÃO CURTA: 26 PEÇAS
ÓRBITA “P”: 18 PEÇAS
ÓRBITA PI”: 12 PEÇAS
CHAVE DE REMOÇÃO: 1 PEÇA</t>
  </si>
  <si>
    <t>CONJUNTO EXTRATOR DE SOXHLET COMPLETO
CONFECCIONADO EM VIDRO BOROSSILICATO, CONTENDO 1 CONDENSADOR TIPO BOLA 331MM COM JUNTA 45/50; 1 CORNETA 303MM COM JUNTAS 45/50 FÊMEA E 24/40 MACHO;1 BALÃO FUNDO CHATO 250ML COM JUNTA FÊMEA 24/40</t>
  </si>
  <si>
    <t>DENSÍMETRO FABRICADO EM VIDRO
ESCALA: 0,700 / 1,000G/ML; DIVISÃO: 0,003 A 005G/ML; LIMITE DE ERRO: 0,003; COMPRIMENTO: 290 A 300 MM.</t>
  </si>
  <si>
    <t>DENSÍMETRO FABRICADO EM VIDRO
ESCALA: 1,000 / 1,500G/ML; DIVISÃO: 0,005G/ML; LIMITE DE ERRO: 0,005; COMPRIMENTO: 290MM</t>
  </si>
  <si>
    <t>ESTANTE (RACK) PARA ARMAZENAMENTO DE TUBOS DE ENSAIO
CAPACIDADE PARA 60 TUBOS DE ENSAIO COM DIÂMETRO DE 20MM. FABRICADA EM POLIPROPILENO (PP), CORES SORTIDAS, AUTOCLAVÁVEL.</t>
  </si>
  <si>
    <t>JALECO - M
TIPO LONGO, MANGA LONGA, COM 4 BOTÕES E ABERTURA FRONTAL, COM BOLSOS, POSIÇÃO BOLSOS 1 LADO ESQUERDO PEITO E 2 LATERAIS ABAIXO CINTURA, COR BRANCO, TECIDO ALGODÃO, COM GOLA, ELÁSTICO NO PUNHO.TAMANHO M.</t>
  </si>
  <si>
    <t>JALECO - G
TIPO LONGO, MANGA LONGA, COM 4 BOTÕES E ABERTURA FRONTAL, COM BOLSOS, POSIÇÃO BOLSOS 1 LADO ESQUERDO PEITO E 2 LATERAIS ABAIXO CINTURA, COR BRANCO, TECIDO ALGODÃO, COM GOLA, ELÁSTICO NO PUNHO. TAMANHO G.</t>
  </si>
  <si>
    <t>LAMPARINA
FABRICADA EM ALUMÍNIO ESCOVADO; CAPACIDADE: 150ML; ACOMPANHA 3 PAVIOS DE 50MM;</t>
  </si>
  <si>
    <t>MÁSCARA (RESPIRADOR FACIAL) 
CONSTRUÍDO EM ELASTÔMERO DE BORRACHA DE ALTA QUALIDADE. DEVE CONTER UM PAR DE CARTUCHOS QUÍMICOS(FILTROS) PARA GASES ÁCIDOS E VAPORES ORGÂNICOS.</t>
  </si>
  <si>
    <t>MICROPIPETA
MATERIAL POLIPROPILENO, TIPO MONOCANAL, VOLUME AJUSTÁVEL, CAPACIDADE DE 1000 UL A 5000 UL MICROLITROS, COM BOTÃO EJETOR DE PONTEIRAS, EXATIDÃO DE 98%.</t>
  </si>
  <si>
    <t>PIPETA GRADUADA – 5 ML
CLASSE A, ESGOTAMENTO TOTAL. EM VIDRO, CONFORME ISO 648, 5 ML E GRADUAÇÃO 1/10.</t>
  </si>
  <si>
    <t>PIPETA GRADUADA – 10 ML
CLASSE A, ESGOTAMENTO TOTAL. EM VIDRO, CONFORME ISO 648, 10 ML E GRADUAÇÃO 1/10.</t>
  </si>
  <si>
    <t>PIPETA GRADUADA – 25 ML
CLASSE A, ESGOTAMENTO TOTAL. EM VIDRO, CONFORME ISO 648, 25 ML E GRADUAÇÃO 1/10.</t>
  </si>
  <si>
    <t>PIPETA GRADUADA – 50 ML
CLASSE A, ESGOTAMENTO TOTAL. EM VIDRO, CONFORME ISO 648, 50 ML E GRADUAÇÃO 1/20.</t>
  </si>
  <si>
    <t>PLACA DE PETRI EM VIDRO
RESISTENTE A AUTOCLAVE 15 X 60 MM.</t>
  </si>
  <si>
    <t>PLACA DE PETRI EM VIDRO
RESISTENTE A AUTOCLAVE 15 X 90 MM.</t>
  </si>
  <si>
    <t>ACOPLADOR/PRESILHA PARA JUNTA CÔNICA 24/40 CONSTRUÍDO TOTALMENTE EM AÇO INOX</t>
  </si>
  <si>
    <t>PROVETA CALIBRADA A 20 ºC CLASSE A – 500 ML
GRADUADA EM SILK SCREEN, BASE EM POLIETILENO SEXTAVADO, VIDRO BOROSILICATO 500 ML.</t>
  </si>
  <si>
    <t>PROVETA CALIBRADA A 20 ºC CLASSE A - 100 ML
GRADUADA EM SILK SCREEN, BASE EM POLIETILENO SEXTAVADO, VIDRO BOROSILICATO 100ML.</t>
  </si>
  <si>
    <t>PROVETA CALIBRADA A 20 ºC CLASSE A – 100 ML
COM TAMPA, GRADUADA EM SILK SCREEN, BASE EM POLIETILENO SEXTAVADO, VIDRO BOROSILICATO 100 ML.</t>
  </si>
  <si>
    <t>PROVETA CALIBRADA A 20 ºC CLASSE A – 250 ML
GRADUADA EM SILK SCREEN, BASE EM POLIETILENO SEXTAVADO, VIDRO BOROSILICATO, CAPACIDADE DE 250 ML COM ANEL.</t>
  </si>
  <si>
    <t>TUBO DE ENSAIO EM VIDRO
TAMANHO 150MM X 16 MM.</t>
  </si>
  <si>
    <t>TUBO CONECTANTE DE VIDRO EM "U" 
TAMANHO 12X70MM.</t>
  </si>
  <si>
    <t>TUBO CONECTANTE FABRICADO EM VIDRO BOROSSILICATO
ÂNGULO 105º; 2 JUNTAS CÔNICAS ESMERILHADAS, SENDO 1 MACHO, COM DIMENSÕES DE 24X40MM; 1 FÊMEA, COM DIMENSÕES DE 24X40MM.</t>
  </si>
  <si>
    <t>ROLHA DE BORRACHA Nº 8
ATÓXICA E ISENTA DE ENXOFRE, PARA JUNTA ESMERILHADA DE 24/40</t>
  </si>
  <si>
    <t>CONDENSADOR DE GRAHAM (ESPIRAL)
CONTENDO UM JUNTA ESMERILHADA (FÊMEA) 24/40, UMA JUNTA ESMERILHADA (MACHO) 24/40 E COMPRIMENTO DO CORPO DE 40 CM.</t>
  </si>
  <si>
    <t>TUBO LABORATÓRIO
TIPO ENSAIO, MATERIAL VIDRO, TIPO FUNDO REDONDO, DIMENSÕES CERCA DE 13 X 100, ACESSÓRIOS TAMPA ROSQUEÁVEL, AUTOCLAVÁVEL.</t>
  </si>
  <si>
    <t>TUBO LABORATÓRIO
TIPO ENSAIO, MATERIAL VIDRO, TIPO FUNDO REDONDO, DIMENSÕES CERCA DE 16 X 150, ACESSÓRIOS TAMPA ROSQUEÁVEL, AUTOCLAVÁVEL.</t>
  </si>
  <si>
    <t>COLUNA CROMATOGRÁFICA EM VIDRO
COM TORNEIRA EM VIDRO E PLACA POROSA. 20 X 300MM. COM SAÍDA PARA VÁCUO E JUNTA MACHO 24/40.</t>
  </si>
  <si>
    <t>ALÇA BACTERIOLÓGICA DE PLATINA 10 MCL
ALÇA BACTERIOLÓGICA, MATERIAL* PLATINA, COMPONENTES SEM CABO, CALIBRAGEM CALIBRADA, VOLUME 10 MCL.</t>
  </si>
  <si>
    <t>ALÇA BACTERIOLÓGICA DE PLATINA 1 MCL
ALÇA BACTERIOLÓGICA, MATERIAL* PLATINA, COMPONENTES SEM CABO, CALIBRAGEM CALIBRADA, VOLUME 1 MCL.</t>
  </si>
  <si>
    <t>CÂMARA DE SEDGEWICK RAFTER
CÂMARA CONTAGEM, TIPO SEDGEWICK RAFTER, MATERIAL VIDRO, PROFUNDIDADE PROFUNDIDADE CERCA DE 1, ADICIONAL FUNDO QUADRICULADO.</t>
  </si>
  <si>
    <t>MICROTUBOS GRADUADO
AUTOCLAVÁVEL COM CAPACIDADE PARA 1,5ML.</t>
  </si>
  <si>
    <t>Pacote com 500 uni.</t>
  </si>
  <si>
    <t>PLACAS DE PETRI
ESTÉREIS, DESCARTÁVEIS, 90X15MM, SEM DIVISÓRIA.</t>
  </si>
  <si>
    <t>Pacote com 10 unidades</t>
  </si>
  <si>
    <t>MICROTUBOS – 2 ML
MICROTUBOS COM CAPACIDADE PARA 2 ML.</t>
  </si>
  <si>
    <t>Pacote com 1000 uni.</t>
  </si>
  <si>
    <t>MICROTUBOS – 0,5 ML
MICROTUBOS COM CAPACIDADE PARA 0,5 ML</t>
  </si>
  <si>
    <t>CUBA DE COLORAÇÃO
CUBA DE COLORAÇÃO, UTILIZADA EM PROTOCOLOS DE COLORAÇÃO DE LÂMINAS E ARMAZENAMENTO DE CORANTES. FABRICADAS EM VIDRO COM CAPACIDADE PARA 10 LÂMINAS. FORNECIDA COM TAMPA DE VIDRO. VOLUME DE 120 ML E DIMENSÕES 77,5 X 57,5 X 29 MM.</t>
  </si>
  <si>
    <t>CUBA DE COLORAÇÃO
CUBA DE COLORAÇÃO, UTILIZADA EM PROTOCOLOS DE COLORAÇÃO DE LÂMINAS E ARMAZENAMENTO DE CORANTES. FABRICADAS EM VIDRO COM CAPACIDADE PARA 30 LÂMINAS. FORNECIDA COM TAMPA DE VIDRO.  VOLUME DE 1000 ML E DIMENSÕES 100 X 110 X 95 MM.</t>
  </si>
  <si>
    <t>CASSETE HISTOLÓGICO
CASSETE HISTOLÓGICO, COM TAMPA REMOVÍVEL, COR BRANCA. FABRICADO EM POLIACETAL E RESISTENTE À AÇÃO QUÍMICA DAS SOLUÇÕES UTILIZADAS NAS ROTINAS DE LABORATÓRIOS DE HISTOLOGIA, ANATOMIA PATOLÓGICA, ENTRE OUTROS. FACE FRONTAL E FACES LATERAIS POROSAS PARA IDENTIFICAÇÃO DE AMOSTRAS, FISSURAS RETANGULARES E TAMPA REMOVÍVEL.</t>
  </si>
  <si>
    <t>Caixa com 500 uni.</t>
  </si>
  <si>
    <t>LÂMINA NÃO-LAPIDADA
LÂMINA NÃO LAPIDADA, COM PONTA FOSCA. FABRICADAS EM VIDRO TRANSLÚCIDO, IDEAIS PARA PROCESSOS DE MICROSCOPIA. 26 X 76 MM.</t>
  </si>
  <si>
    <t>Caixa com 50 uni.</t>
  </si>
  <si>
    <t>LAMÍNULAS PARA MICROSCOPIA
LAMÍNULAS PARA MICROSCOPIA, UTILIZADAS PARA SOBREPOR O MATERIAL BIOLÓGICO DA LÂMINA DURANTE A LEITURA NO MICROSCÓPIO, PERMITINDO MELHOR VISUALIZAÇÃO E IDENTIFICAÇÃO. FABRICADAS EM VIDRO TRANSLÚCIDO DE ALTA QUALIDADE. DIMENSÕES 24 X 24 MM.</t>
  </si>
  <si>
    <t>Caixa com 100 uni.</t>
  </si>
  <si>
    <t>LAMÍNULAS PARA MICROSCOPIA
LAMÍNULAS PARA MICROSCOPIA, UTILIZADAS PARA SOBREPOR O MATERIAL BIOLÓGICO DA LÂMINA DURANTE A LEITURA NO MICROSCÓPIO, PERMITINDO MELHOR VISUALIZAÇÃO E IDENTIFICAÇÃO. FABRICADAS EM VIDRO TRANSLÚCIDO DE ALTA QUALIDADE. DIMENSÕES 24 X 50 MM.</t>
  </si>
  <si>
    <t>PORTA LÂMINAS 3 LUGARES
PORTA LÂMINAS, IDEAL PARA O TRANSPORTE APÓS COLETA DE MATERIAL. FABRICADO EM POLIPROPILENO, COMPORTA 3 LÂMINAS (26 X 76 MM), COM TAMPA ROSQUEÁVEL.</t>
  </si>
  <si>
    <t>PORTA LÂMINAS EM ABS- 50 LUGARES
PORTA LÂMINAS, IDEAL PARA O ARMAZENAMENTO DE LÂMINAS (26 X 76 MM), FABRICADO EM ABS, TAMPA COM ESPAÇO PARA IDENTIFICAÇÃO DAS AMOSTRAS E FUNDO REVESTIDO EM CORTIÇA. MODELO DE 50 LUGARES.</t>
  </si>
  <si>
    <t>PORTA LÂMINAS EM ABS- 100 LUGARES
PORTA LÂMINAS, IDEAL PARA O ARMAZENAMENTO DE LÂMINAS (26 X 76 MM), FABRICADO EM ABS, TAMPA COM ESPAÇO PARA IDENTIFICAÇÃO DAS AMOSTRAS E FUNDO REVESTIDO EM CORTIÇA. MODELO DE 100 LUGARES.</t>
  </si>
  <si>
    <t>BASTÃO DE VIDRO
BASTÃO LABORATÓRIO, MATERIAL VIDRO, DIMENSÕES CERCA DE 5 X 300.</t>
  </si>
  <si>
    <t>BÉQUER DE VIDRO  250 ML
BÉQUER, MATERIAL VIDRO, GRADUAÇÃO GRADUADO, CAPACIDADE 250 ML, FORMATO FORMA BAIXA, ADICIONAL COM ORLA E BICO.</t>
  </si>
  <si>
    <t>BÉQUER DE VIDRO 1000 ML
BÉQUER, MATERIAL VIDRO, GRADUAÇÃO GRADUADO, CAPACIDADE 1000 ML, FORMATO FORMA BAIXA, ADICIONAL COM ORLA E BICO.</t>
  </si>
  <si>
    <t>PIPETA GRADUADA 2 ML
PIPETA, TIPO SOROLÓGICA, GRADUAÇÃO GRADUADA, CAPACIDADE 2 ML, MATERIAL VIDRO, ESCALA ESCALA 0,1 EM 0,1 ML.</t>
  </si>
  <si>
    <t>PINÇA – 30 CM
PINÇA CIRÚRGICA, MATERIAL AÇO INOXIDÁVEL, TIPO PONTA RETA COM DENTE SERRILHADA, COMPRIMENTO 30CM, APLICAÇÃO CIRURGIA EM GERAL.</t>
  </si>
  <si>
    <t>PINÇA – 16 CM
PINÇA CIRÚRGICA, MATERIAL AÇO INOXIDÁVEL, TIPO PONTA RETA COM DENTE SERRILHADA, COMPRIMENTO 16CM, APLICAÇÃO CIRURGIA EM GERAL.</t>
  </si>
  <si>
    <t>MOLDE PARA BLOCO
MOLDE METALICO - INCLUSAO TECIDO/CASSETE, MATERIAL AÇO INOXIDÁVEL, COMPRIMENTO 37, LARGURA 24, ALTURA 5.</t>
  </si>
  <si>
    <t>FUNIL
FUNIL LABORATÓRIO, TIPO USO ANALÍTICO, MATERIAL VIDRO, CAPACIDADE 125 ML, ADICIONAL RAIADO, TIPO HASTE HASTE CURTA.</t>
  </si>
  <si>
    <t>BERÇO PARA CUBA DE COLORAÇÃO 30 LÂMINAS.
ACESSÓRIO UTILIZADO EM CONJUNTO À CUBA DE COLORAÇÃO COM CAPACIDADE PARA 30 LÂMINAS. CONFECCIONADA EM AÇO INOX; DIMENSÕES 71X76X59MM.</t>
  </si>
  <si>
    <t>LANCETAS ESTÉREIS.
LANCETA, MATERIAL LÂMINA:AÇO INOXIDÁVEL, PONTA AFIADA,TRIFACETADA, USO:DESCARTÁVEL, CARACTERÍSTICAS ADICIONAIS:ESTÉRIL, EMBALAGEM INDIVIDUAL, TIPO:COM SISTEMA RETRÁTIL.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</si>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</sst>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.00;[Red][$R$-416]\ #,##0.00"/>
  </numFmts>
  <fonts count="8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Arial1"/>
    </font>
    <font>
      <sz val="10"/>
      <color rgb="FF000000"/>
      <name val="Times New Roman"/>
      <family val="1"/>
      <charset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rgb="FFA6A6A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5" borderId="2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right" vertical="center" wrapText="1"/>
    </xf>
    <xf numFmtId="165" fontId="0" fillId="5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142875</xdr:rowOff>
    </xdr:from>
    <xdr:to>
      <xdr:col>6</xdr:col>
      <xdr:colOff>57150</xdr:colOff>
      <xdr:row>0</xdr:row>
      <xdr:rowOff>873125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42875"/>
          <a:ext cx="771525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224" sqref="A224:K224"/>
    </sheetView>
  </sheetViews>
  <sheetFormatPr defaultRowHeight="15"/>
  <cols>
    <col min="2" max="2" width="49" customWidth="1"/>
    <col min="11" max="11" width="11.28515625" customWidth="1"/>
    <col min="12" max="12" width="14.5703125" customWidth="1"/>
  </cols>
  <sheetData>
    <row r="1" spans="1:12" ht="7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4" t="s">
        <v>13</v>
      </c>
      <c r="K7" s="5" t="s">
        <v>14</v>
      </c>
      <c r="L7" s="5" t="s">
        <v>15</v>
      </c>
    </row>
    <row r="8" spans="1:12">
      <c r="A8" s="10">
        <v>1</v>
      </c>
      <c r="B8" s="17" t="s">
        <v>16</v>
      </c>
      <c r="C8" s="10">
        <v>1</v>
      </c>
      <c r="D8" s="7">
        <v>4</v>
      </c>
      <c r="E8" s="7"/>
      <c r="F8" s="7"/>
      <c r="G8" s="7"/>
      <c r="H8" s="7"/>
      <c r="I8" s="10">
        <f>SUM(C8:H8)</f>
        <v>5</v>
      </c>
      <c r="J8" s="10" t="s">
        <v>13</v>
      </c>
      <c r="K8" s="11">
        <v>424.88</v>
      </c>
      <c r="L8" s="12">
        <f>I8*K8</f>
        <v>2124.4</v>
      </c>
    </row>
    <row r="9" spans="1:12" ht="24.75" customHeight="1">
      <c r="A9" s="10"/>
      <c r="B9" s="18"/>
      <c r="C9" s="10"/>
      <c r="D9" s="8"/>
      <c r="E9" s="8"/>
      <c r="F9" s="8"/>
      <c r="G9" s="8"/>
      <c r="H9" s="8"/>
      <c r="I9" s="10"/>
      <c r="J9" s="10"/>
      <c r="K9" s="11"/>
      <c r="L9" s="12"/>
    </row>
    <row r="10" spans="1:12" ht="15.75" customHeight="1">
      <c r="A10" s="10"/>
      <c r="B10" s="18"/>
      <c r="C10" s="10"/>
      <c r="D10" s="9"/>
      <c r="E10" s="9"/>
      <c r="F10" s="9"/>
      <c r="G10" s="9"/>
      <c r="H10" s="9"/>
      <c r="I10" s="10"/>
      <c r="J10" s="10"/>
      <c r="K10" s="11"/>
      <c r="L10" s="12"/>
    </row>
    <row r="11" spans="1:12" ht="31.5" customHeight="1">
      <c r="A11" s="10">
        <v>2</v>
      </c>
      <c r="B11" s="19" t="s">
        <v>17</v>
      </c>
      <c r="C11" s="10">
        <v>1</v>
      </c>
      <c r="D11" s="7"/>
      <c r="E11" s="7"/>
      <c r="F11" s="7"/>
      <c r="G11" s="7"/>
      <c r="H11" s="7">
        <v>2</v>
      </c>
      <c r="I11" s="10">
        <f t="shared" ref="I11" si="0">SUM(C11:H11)</f>
        <v>3</v>
      </c>
      <c r="J11" s="10" t="s">
        <v>18</v>
      </c>
      <c r="K11" s="11">
        <v>3624.17</v>
      </c>
      <c r="L11" s="12">
        <f t="shared" ref="L11" si="1">I11*K11</f>
        <v>10872.51</v>
      </c>
    </row>
    <row r="12" spans="1:12" ht="42" customHeight="1">
      <c r="A12" s="10"/>
      <c r="B12" s="18"/>
      <c r="C12" s="10"/>
      <c r="D12" s="8"/>
      <c r="E12" s="8"/>
      <c r="F12" s="8"/>
      <c r="G12" s="8"/>
      <c r="H12" s="8"/>
      <c r="I12" s="10"/>
      <c r="J12" s="10"/>
      <c r="K12" s="11"/>
      <c r="L12" s="12"/>
    </row>
    <row r="13" spans="1:12" ht="39" customHeight="1">
      <c r="A13" s="10"/>
      <c r="B13" s="18"/>
      <c r="C13" s="10"/>
      <c r="D13" s="9"/>
      <c r="E13" s="9"/>
      <c r="F13" s="9"/>
      <c r="G13" s="9"/>
      <c r="H13" s="9"/>
      <c r="I13" s="10"/>
      <c r="J13" s="10"/>
      <c r="K13" s="11"/>
      <c r="L13" s="12"/>
    </row>
    <row r="14" spans="1:12">
      <c r="A14" s="10">
        <v>3</v>
      </c>
      <c r="B14" s="19" t="s">
        <v>19</v>
      </c>
      <c r="C14" s="10">
        <v>1</v>
      </c>
      <c r="D14" s="7">
        <v>2</v>
      </c>
      <c r="E14" s="7"/>
      <c r="F14" s="7"/>
      <c r="G14" s="7">
        <v>2</v>
      </c>
      <c r="H14" s="7">
        <v>20</v>
      </c>
      <c r="I14" s="10">
        <f t="shared" ref="I14" si="2">SUM(C14:H14)</f>
        <v>25</v>
      </c>
      <c r="J14" s="10" t="s">
        <v>13</v>
      </c>
      <c r="K14" s="11">
        <v>73.930000000000007</v>
      </c>
      <c r="L14" s="12">
        <f t="shared" ref="L14" si="3">I14*K14</f>
        <v>1848.2500000000002</v>
      </c>
    </row>
    <row r="15" spans="1:12" ht="45" customHeight="1">
      <c r="A15" s="10"/>
      <c r="B15" s="18"/>
      <c r="C15" s="10"/>
      <c r="D15" s="8"/>
      <c r="E15" s="8"/>
      <c r="F15" s="8"/>
      <c r="G15" s="8"/>
      <c r="H15" s="8"/>
      <c r="I15" s="10"/>
      <c r="J15" s="10"/>
      <c r="K15" s="11"/>
      <c r="L15" s="12"/>
    </row>
    <row r="16" spans="1:12" ht="24" customHeight="1">
      <c r="A16" s="10"/>
      <c r="B16" s="18"/>
      <c r="C16" s="10"/>
      <c r="D16" s="9"/>
      <c r="E16" s="9"/>
      <c r="F16" s="9"/>
      <c r="G16" s="9"/>
      <c r="H16" s="9"/>
      <c r="I16" s="10"/>
      <c r="J16" s="10"/>
      <c r="K16" s="11"/>
      <c r="L16" s="12"/>
    </row>
    <row r="17" spans="1:12">
      <c r="A17" s="10">
        <v>4</v>
      </c>
      <c r="B17" s="19" t="s">
        <v>20</v>
      </c>
      <c r="C17" s="10">
        <v>5</v>
      </c>
      <c r="D17" s="7">
        <v>15</v>
      </c>
      <c r="E17" s="7"/>
      <c r="F17" s="7"/>
      <c r="G17" s="7">
        <v>20</v>
      </c>
      <c r="H17" s="7"/>
      <c r="I17" s="10">
        <f t="shared" ref="I17" si="4">SUM(C17:H17)</f>
        <v>40</v>
      </c>
      <c r="J17" s="10" t="s">
        <v>13</v>
      </c>
      <c r="K17" s="20">
        <v>36.29</v>
      </c>
      <c r="L17" s="12">
        <f t="shared" ref="L17" si="5">I17*K17</f>
        <v>1451.6</v>
      </c>
    </row>
    <row r="18" spans="1:12">
      <c r="A18" s="10"/>
      <c r="B18" s="18"/>
      <c r="C18" s="10"/>
      <c r="D18" s="8"/>
      <c r="E18" s="8"/>
      <c r="F18" s="8"/>
      <c r="G18" s="8"/>
      <c r="H18" s="8"/>
      <c r="I18" s="10"/>
      <c r="J18" s="10"/>
      <c r="K18" s="20"/>
      <c r="L18" s="12"/>
    </row>
    <row r="19" spans="1:12" ht="12.75" customHeight="1">
      <c r="A19" s="10"/>
      <c r="B19" s="18"/>
      <c r="C19" s="10"/>
      <c r="D19" s="9"/>
      <c r="E19" s="9"/>
      <c r="F19" s="9"/>
      <c r="G19" s="9"/>
      <c r="H19" s="9"/>
      <c r="I19" s="10"/>
      <c r="J19" s="10"/>
      <c r="K19" s="20"/>
      <c r="L19" s="12"/>
    </row>
    <row r="20" spans="1:12" ht="23.25" customHeight="1">
      <c r="A20" s="10">
        <v>5</v>
      </c>
      <c r="B20" s="19" t="s">
        <v>21</v>
      </c>
      <c r="C20" s="10">
        <v>500</v>
      </c>
      <c r="D20" s="7">
        <v>50</v>
      </c>
      <c r="E20" s="7"/>
      <c r="F20" s="7">
        <v>20</v>
      </c>
      <c r="G20" s="7">
        <v>50</v>
      </c>
      <c r="H20" s="7">
        <v>500</v>
      </c>
      <c r="I20" s="10">
        <f t="shared" ref="I20" si="6">SUM(C20:H20)</f>
        <v>1120</v>
      </c>
      <c r="J20" s="10" t="s">
        <v>13</v>
      </c>
      <c r="K20" s="11">
        <v>0.26</v>
      </c>
      <c r="L20" s="12">
        <f t="shared" ref="L20" si="7">I20*K20</f>
        <v>291.2</v>
      </c>
    </row>
    <row r="21" spans="1:12">
      <c r="A21" s="10"/>
      <c r="B21" s="18"/>
      <c r="C21" s="10"/>
      <c r="D21" s="8"/>
      <c r="E21" s="8"/>
      <c r="F21" s="8"/>
      <c r="G21" s="8"/>
      <c r="H21" s="8"/>
      <c r="I21" s="10"/>
      <c r="J21" s="10"/>
      <c r="K21" s="11"/>
      <c r="L21" s="12"/>
    </row>
    <row r="22" spans="1:12">
      <c r="A22" s="10"/>
      <c r="B22" s="18"/>
      <c r="C22" s="10"/>
      <c r="D22" s="9"/>
      <c r="E22" s="9"/>
      <c r="F22" s="9"/>
      <c r="G22" s="9"/>
      <c r="H22" s="9"/>
      <c r="I22" s="10"/>
      <c r="J22" s="10"/>
      <c r="K22" s="11"/>
      <c r="L22" s="12"/>
    </row>
    <row r="23" spans="1:12">
      <c r="A23" s="10">
        <v>6</v>
      </c>
      <c r="B23" s="19" t="s">
        <v>22</v>
      </c>
      <c r="C23" s="10">
        <v>5</v>
      </c>
      <c r="D23" s="7"/>
      <c r="E23" s="7"/>
      <c r="F23" s="7"/>
      <c r="G23" s="7"/>
      <c r="H23" s="7">
        <v>4</v>
      </c>
      <c r="I23" s="10">
        <f t="shared" ref="I23" si="8">SUM(C23:H23)</f>
        <v>9</v>
      </c>
      <c r="J23" s="10" t="s">
        <v>23</v>
      </c>
      <c r="K23" s="11">
        <v>13.17</v>
      </c>
      <c r="L23" s="12">
        <f t="shared" ref="L23" si="9">I23*K23</f>
        <v>118.53</v>
      </c>
    </row>
    <row r="24" spans="1:12" ht="18" customHeight="1">
      <c r="A24" s="10"/>
      <c r="B24" s="18"/>
      <c r="C24" s="10"/>
      <c r="D24" s="8"/>
      <c r="E24" s="8"/>
      <c r="F24" s="8"/>
      <c r="G24" s="8"/>
      <c r="H24" s="8"/>
      <c r="I24" s="10"/>
      <c r="J24" s="10"/>
      <c r="K24" s="11"/>
      <c r="L24" s="12"/>
    </row>
    <row r="25" spans="1:12">
      <c r="A25" s="10"/>
      <c r="B25" s="18"/>
      <c r="C25" s="10"/>
      <c r="D25" s="9"/>
      <c r="E25" s="9"/>
      <c r="F25" s="9"/>
      <c r="G25" s="9"/>
      <c r="H25" s="9"/>
      <c r="I25" s="10"/>
      <c r="J25" s="10"/>
      <c r="K25" s="11"/>
      <c r="L25" s="12"/>
    </row>
    <row r="26" spans="1:12">
      <c r="A26" s="10">
        <v>7</v>
      </c>
      <c r="B26" s="19" t="s">
        <v>24</v>
      </c>
      <c r="C26" s="10">
        <v>5</v>
      </c>
      <c r="D26" s="7"/>
      <c r="E26" s="7"/>
      <c r="F26" s="7"/>
      <c r="G26" s="7"/>
      <c r="H26" s="7">
        <v>4</v>
      </c>
      <c r="I26" s="10">
        <f t="shared" ref="I26" si="10">SUM(C26:H26)</f>
        <v>9</v>
      </c>
      <c r="J26" s="10" t="s">
        <v>23</v>
      </c>
      <c r="K26" s="11">
        <v>11.13</v>
      </c>
      <c r="L26" s="12">
        <f t="shared" ref="L26" si="11">I26*K26</f>
        <v>100.17</v>
      </c>
    </row>
    <row r="27" spans="1:12">
      <c r="A27" s="10"/>
      <c r="B27" s="18"/>
      <c r="C27" s="10"/>
      <c r="D27" s="8"/>
      <c r="E27" s="8"/>
      <c r="F27" s="8"/>
      <c r="G27" s="8"/>
      <c r="H27" s="8"/>
      <c r="I27" s="10"/>
      <c r="J27" s="10"/>
      <c r="K27" s="11"/>
      <c r="L27" s="12"/>
    </row>
    <row r="28" spans="1:12" ht="12.75" customHeight="1">
      <c r="A28" s="10"/>
      <c r="B28" s="18"/>
      <c r="C28" s="10"/>
      <c r="D28" s="9"/>
      <c r="E28" s="9"/>
      <c r="F28" s="9"/>
      <c r="G28" s="9"/>
      <c r="H28" s="9"/>
      <c r="I28" s="10"/>
      <c r="J28" s="10"/>
      <c r="K28" s="11"/>
      <c r="L28" s="12"/>
    </row>
    <row r="29" spans="1:12">
      <c r="A29" s="10">
        <v>8</v>
      </c>
      <c r="B29" s="17" t="s">
        <v>25</v>
      </c>
      <c r="C29" s="10">
        <v>3</v>
      </c>
      <c r="D29" s="7">
        <v>10</v>
      </c>
      <c r="E29" s="7">
        <v>1</v>
      </c>
      <c r="F29" s="7">
        <v>3</v>
      </c>
      <c r="G29" s="7">
        <v>10</v>
      </c>
      <c r="H29" s="7"/>
      <c r="I29" s="10">
        <f t="shared" ref="I29" si="12">SUM(C29:H29)</f>
        <v>27</v>
      </c>
      <c r="J29" s="10" t="s">
        <v>13</v>
      </c>
      <c r="K29" s="20">
        <v>26.34</v>
      </c>
      <c r="L29" s="12">
        <f t="shared" ref="L29" si="13">I29*K29</f>
        <v>711.18</v>
      </c>
    </row>
    <row r="30" spans="1:12" ht="12.75" customHeight="1">
      <c r="A30" s="10"/>
      <c r="B30" s="18"/>
      <c r="C30" s="10"/>
      <c r="D30" s="8"/>
      <c r="E30" s="8"/>
      <c r="F30" s="8"/>
      <c r="G30" s="8"/>
      <c r="H30" s="8"/>
      <c r="I30" s="10"/>
      <c r="J30" s="10"/>
      <c r="K30" s="20"/>
      <c r="L30" s="12"/>
    </row>
    <row r="31" spans="1:12">
      <c r="A31" s="10"/>
      <c r="B31" s="18"/>
      <c r="C31" s="10"/>
      <c r="D31" s="9"/>
      <c r="E31" s="9"/>
      <c r="F31" s="9"/>
      <c r="G31" s="9"/>
      <c r="H31" s="9"/>
      <c r="I31" s="10"/>
      <c r="J31" s="10"/>
      <c r="K31" s="20"/>
      <c r="L31" s="12"/>
    </row>
    <row r="32" spans="1:12" ht="17.25" customHeight="1">
      <c r="A32" s="10">
        <v>9</v>
      </c>
      <c r="B32" s="19" t="s">
        <v>26</v>
      </c>
      <c r="C32" s="10">
        <v>5</v>
      </c>
      <c r="D32" s="7">
        <v>5</v>
      </c>
      <c r="E32" s="7">
        <v>10</v>
      </c>
      <c r="F32" s="7"/>
      <c r="G32" s="7"/>
      <c r="H32" s="7"/>
      <c r="I32" s="10">
        <f t="shared" ref="I32" si="14">SUM(C32:H32)</f>
        <v>20</v>
      </c>
      <c r="J32" s="10" t="s">
        <v>13</v>
      </c>
      <c r="K32" s="11">
        <v>23.95</v>
      </c>
      <c r="L32" s="12">
        <f t="shared" ref="L32" si="15">I32*K32</f>
        <v>479</v>
      </c>
    </row>
    <row r="33" spans="1:12">
      <c r="A33" s="10"/>
      <c r="B33" s="18"/>
      <c r="C33" s="10"/>
      <c r="D33" s="8"/>
      <c r="E33" s="8"/>
      <c r="F33" s="8"/>
      <c r="G33" s="8"/>
      <c r="H33" s="8"/>
      <c r="I33" s="10"/>
      <c r="J33" s="10"/>
      <c r="K33" s="11"/>
      <c r="L33" s="12"/>
    </row>
    <row r="34" spans="1:12">
      <c r="A34" s="10"/>
      <c r="B34" s="18"/>
      <c r="C34" s="10"/>
      <c r="D34" s="9"/>
      <c r="E34" s="9"/>
      <c r="F34" s="9"/>
      <c r="G34" s="9"/>
      <c r="H34" s="9"/>
      <c r="I34" s="10"/>
      <c r="J34" s="10"/>
      <c r="K34" s="11"/>
      <c r="L34" s="12"/>
    </row>
    <row r="35" spans="1:12">
      <c r="A35" s="10">
        <v>10</v>
      </c>
      <c r="B35" s="19" t="s">
        <v>27</v>
      </c>
      <c r="C35" s="10">
        <v>30</v>
      </c>
      <c r="D35" s="7">
        <v>5</v>
      </c>
      <c r="E35" s="7">
        <v>10</v>
      </c>
      <c r="F35" s="7"/>
      <c r="G35" s="7">
        <v>10</v>
      </c>
      <c r="H35" s="7"/>
      <c r="I35" s="10">
        <f t="shared" ref="I35" si="16">SUM(C35:H35)</f>
        <v>55</v>
      </c>
      <c r="J35" s="10" t="s">
        <v>13</v>
      </c>
      <c r="K35" s="20">
        <v>13.9</v>
      </c>
      <c r="L35" s="12">
        <f t="shared" ref="L35" si="17">I35*K35</f>
        <v>764.5</v>
      </c>
    </row>
    <row r="36" spans="1:12">
      <c r="A36" s="10"/>
      <c r="B36" s="18"/>
      <c r="C36" s="10"/>
      <c r="D36" s="8"/>
      <c r="E36" s="8"/>
      <c r="F36" s="8"/>
      <c r="G36" s="8"/>
      <c r="H36" s="8"/>
      <c r="I36" s="10"/>
      <c r="J36" s="10"/>
      <c r="K36" s="20"/>
      <c r="L36" s="12"/>
    </row>
    <row r="37" spans="1:12">
      <c r="A37" s="10"/>
      <c r="B37" s="18"/>
      <c r="C37" s="10"/>
      <c r="D37" s="9"/>
      <c r="E37" s="9"/>
      <c r="F37" s="9"/>
      <c r="G37" s="9"/>
      <c r="H37" s="9"/>
      <c r="I37" s="10"/>
      <c r="J37" s="10"/>
      <c r="K37" s="20"/>
      <c r="L37" s="12"/>
    </row>
    <row r="38" spans="1:12">
      <c r="A38" s="10">
        <v>11</v>
      </c>
      <c r="B38" s="19" t="s">
        <v>28</v>
      </c>
      <c r="C38" s="10">
        <v>20</v>
      </c>
      <c r="D38" s="7">
        <v>5</v>
      </c>
      <c r="E38" s="7"/>
      <c r="F38" s="7"/>
      <c r="G38" s="7">
        <v>10</v>
      </c>
      <c r="H38" s="7"/>
      <c r="I38" s="10">
        <f t="shared" ref="I38" si="18">SUM(C38:H38)</f>
        <v>35</v>
      </c>
      <c r="J38" s="10" t="s">
        <v>13</v>
      </c>
      <c r="K38" s="11">
        <v>7.33</v>
      </c>
      <c r="L38" s="12">
        <f t="shared" ref="L38" si="19">I38*K38</f>
        <v>256.55</v>
      </c>
    </row>
    <row r="39" spans="1:12">
      <c r="A39" s="10"/>
      <c r="B39" s="18"/>
      <c r="C39" s="10"/>
      <c r="D39" s="8"/>
      <c r="E39" s="8"/>
      <c r="F39" s="8"/>
      <c r="G39" s="8"/>
      <c r="H39" s="8"/>
      <c r="I39" s="10"/>
      <c r="J39" s="10"/>
      <c r="K39" s="11"/>
      <c r="L39" s="12"/>
    </row>
    <row r="40" spans="1:12">
      <c r="A40" s="10"/>
      <c r="B40" s="18"/>
      <c r="C40" s="10"/>
      <c r="D40" s="9"/>
      <c r="E40" s="9"/>
      <c r="F40" s="9"/>
      <c r="G40" s="9"/>
      <c r="H40" s="9"/>
      <c r="I40" s="10"/>
      <c r="J40" s="10"/>
      <c r="K40" s="11"/>
      <c r="L40" s="12"/>
    </row>
    <row r="41" spans="1:12">
      <c r="A41" s="10">
        <v>12</v>
      </c>
      <c r="B41" s="19" t="s">
        <v>29</v>
      </c>
      <c r="C41" s="10">
        <v>10</v>
      </c>
      <c r="D41" s="7">
        <v>5</v>
      </c>
      <c r="E41" s="7">
        <v>10</v>
      </c>
      <c r="F41" s="7"/>
      <c r="G41" s="7">
        <v>10</v>
      </c>
      <c r="H41" s="7"/>
      <c r="I41" s="10">
        <f t="shared" ref="I41" si="20">SUM(C41:H41)</f>
        <v>35</v>
      </c>
      <c r="J41" s="10" t="s">
        <v>13</v>
      </c>
      <c r="K41" s="11">
        <v>7.93</v>
      </c>
      <c r="L41" s="12">
        <f t="shared" ref="L41" si="21">I41*K41</f>
        <v>277.55</v>
      </c>
    </row>
    <row r="42" spans="1:12">
      <c r="A42" s="10"/>
      <c r="B42" s="18"/>
      <c r="C42" s="10"/>
      <c r="D42" s="8"/>
      <c r="E42" s="8"/>
      <c r="F42" s="8"/>
      <c r="G42" s="8"/>
      <c r="H42" s="8"/>
      <c r="I42" s="10"/>
      <c r="J42" s="10"/>
      <c r="K42" s="11"/>
      <c r="L42" s="12"/>
    </row>
    <row r="43" spans="1:12">
      <c r="A43" s="10"/>
      <c r="B43" s="18"/>
      <c r="C43" s="10"/>
      <c r="D43" s="9"/>
      <c r="E43" s="9"/>
      <c r="F43" s="9"/>
      <c r="G43" s="9"/>
      <c r="H43" s="9"/>
      <c r="I43" s="10"/>
      <c r="J43" s="10"/>
      <c r="K43" s="11"/>
      <c r="L43" s="12"/>
    </row>
    <row r="44" spans="1:12">
      <c r="A44" s="10">
        <v>13</v>
      </c>
      <c r="B44" s="19" t="s">
        <v>30</v>
      </c>
      <c r="C44" s="10">
        <v>10</v>
      </c>
      <c r="D44" s="7"/>
      <c r="E44" s="7">
        <v>5</v>
      </c>
      <c r="F44" s="7"/>
      <c r="G44" s="7">
        <v>10</v>
      </c>
      <c r="H44" s="7"/>
      <c r="I44" s="10">
        <f t="shared" ref="I44" si="22">SUM(C44:H44)</f>
        <v>25</v>
      </c>
      <c r="J44" s="10" t="s">
        <v>13</v>
      </c>
      <c r="K44" s="11">
        <v>18.89</v>
      </c>
      <c r="L44" s="12">
        <f t="shared" ref="L44" si="23">I44*K44</f>
        <v>472.25</v>
      </c>
    </row>
    <row r="45" spans="1:12">
      <c r="A45" s="10"/>
      <c r="B45" s="18"/>
      <c r="C45" s="10"/>
      <c r="D45" s="8"/>
      <c r="E45" s="8"/>
      <c r="F45" s="8"/>
      <c r="G45" s="8"/>
      <c r="H45" s="8"/>
      <c r="I45" s="10"/>
      <c r="J45" s="10"/>
      <c r="K45" s="11"/>
      <c r="L45" s="12"/>
    </row>
    <row r="46" spans="1:12">
      <c r="A46" s="10"/>
      <c r="B46" s="18"/>
      <c r="C46" s="10"/>
      <c r="D46" s="9"/>
      <c r="E46" s="9"/>
      <c r="F46" s="9"/>
      <c r="G46" s="9"/>
      <c r="H46" s="9"/>
      <c r="I46" s="10"/>
      <c r="J46" s="10"/>
      <c r="K46" s="11"/>
      <c r="L46" s="12"/>
    </row>
    <row r="47" spans="1:12">
      <c r="A47" s="10">
        <v>14</v>
      </c>
      <c r="B47" s="19" t="s">
        <v>31</v>
      </c>
      <c r="C47" s="10">
        <v>15</v>
      </c>
      <c r="D47" s="7">
        <v>15</v>
      </c>
      <c r="E47" s="7">
        <v>5</v>
      </c>
      <c r="F47" s="7"/>
      <c r="G47" s="7">
        <v>5</v>
      </c>
      <c r="H47" s="7"/>
      <c r="I47" s="10">
        <f t="shared" ref="I47" si="24">SUM(C47:H47)</f>
        <v>40</v>
      </c>
      <c r="J47" s="10" t="s">
        <v>13</v>
      </c>
      <c r="K47" s="20">
        <v>8.25</v>
      </c>
      <c r="L47" s="12">
        <f t="shared" ref="L47" si="25">I47*K47</f>
        <v>330</v>
      </c>
    </row>
    <row r="48" spans="1:12">
      <c r="A48" s="10"/>
      <c r="B48" s="18"/>
      <c r="C48" s="10"/>
      <c r="D48" s="8"/>
      <c r="E48" s="8"/>
      <c r="F48" s="8"/>
      <c r="G48" s="8"/>
      <c r="H48" s="8"/>
      <c r="I48" s="10"/>
      <c r="J48" s="10"/>
      <c r="K48" s="20"/>
      <c r="L48" s="12"/>
    </row>
    <row r="49" spans="1:12">
      <c r="A49" s="10"/>
      <c r="B49" s="18"/>
      <c r="C49" s="10"/>
      <c r="D49" s="9"/>
      <c r="E49" s="9"/>
      <c r="F49" s="9"/>
      <c r="G49" s="9"/>
      <c r="H49" s="9"/>
      <c r="I49" s="10"/>
      <c r="J49" s="10"/>
      <c r="K49" s="20"/>
      <c r="L49" s="12"/>
    </row>
    <row r="50" spans="1:12" ht="22.5" customHeight="1">
      <c r="A50" s="10">
        <v>15</v>
      </c>
      <c r="B50" s="19" t="s">
        <v>32</v>
      </c>
      <c r="C50" s="10">
        <v>12</v>
      </c>
      <c r="D50" s="7">
        <v>2</v>
      </c>
      <c r="E50" s="7"/>
      <c r="F50" s="7"/>
      <c r="G50" s="7"/>
      <c r="H50" s="7"/>
      <c r="I50" s="10">
        <f t="shared" ref="I50" si="26">SUM(C50:H50)</f>
        <v>14</v>
      </c>
      <c r="J50" s="10" t="s">
        <v>13</v>
      </c>
      <c r="K50" s="20">
        <v>58.14</v>
      </c>
      <c r="L50" s="12">
        <f t="shared" ref="L50" si="27">I50*K50</f>
        <v>813.96</v>
      </c>
    </row>
    <row r="51" spans="1:12" ht="15.75" customHeight="1">
      <c r="A51" s="10"/>
      <c r="B51" s="18"/>
      <c r="C51" s="10"/>
      <c r="D51" s="8"/>
      <c r="E51" s="8"/>
      <c r="F51" s="8"/>
      <c r="G51" s="8"/>
      <c r="H51" s="8"/>
      <c r="I51" s="10"/>
      <c r="J51" s="10"/>
      <c r="K51" s="20"/>
      <c r="L51" s="12"/>
    </row>
    <row r="52" spans="1:12">
      <c r="A52" s="10"/>
      <c r="B52" s="18"/>
      <c r="C52" s="10"/>
      <c r="D52" s="9"/>
      <c r="E52" s="9"/>
      <c r="F52" s="9"/>
      <c r="G52" s="9"/>
      <c r="H52" s="9"/>
      <c r="I52" s="10"/>
      <c r="J52" s="10"/>
      <c r="K52" s="20"/>
      <c r="L52" s="12"/>
    </row>
    <row r="53" spans="1:12">
      <c r="A53" s="10">
        <v>16</v>
      </c>
      <c r="B53" s="19" t="s">
        <v>33</v>
      </c>
      <c r="C53" s="10">
        <v>6</v>
      </c>
      <c r="D53" s="7">
        <v>2</v>
      </c>
      <c r="E53" s="7"/>
      <c r="F53" s="7"/>
      <c r="G53" s="7"/>
      <c r="H53" s="7"/>
      <c r="I53" s="10">
        <f t="shared" ref="I53" si="28">SUM(C53:H53)</f>
        <v>8</v>
      </c>
      <c r="J53" s="10" t="s">
        <v>13</v>
      </c>
      <c r="K53" s="20">
        <v>132.47</v>
      </c>
      <c r="L53" s="12">
        <f t="shared" ref="L53" si="29">I53*K53</f>
        <v>1059.76</v>
      </c>
    </row>
    <row r="54" spans="1:12" ht="25.5" customHeight="1">
      <c r="A54" s="10"/>
      <c r="B54" s="18"/>
      <c r="C54" s="10"/>
      <c r="D54" s="8"/>
      <c r="E54" s="8"/>
      <c r="F54" s="8"/>
      <c r="G54" s="8"/>
      <c r="H54" s="8"/>
      <c r="I54" s="10"/>
      <c r="J54" s="10"/>
      <c r="K54" s="20"/>
      <c r="L54" s="12"/>
    </row>
    <row r="55" spans="1:12">
      <c r="A55" s="10"/>
      <c r="B55" s="18"/>
      <c r="C55" s="10"/>
      <c r="D55" s="9"/>
      <c r="E55" s="9"/>
      <c r="F55" s="9"/>
      <c r="G55" s="9"/>
      <c r="H55" s="9"/>
      <c r="I55" s="10"/>
      <c r="J55" s="10"/>
      <c r="K55" s="20"/>
      <c r="L55" s="12"/>
    </row>
    <row r="56" spans="1:12" ht="25.5" customHeight="1">
      <c r="A56" s="10">
        <v>17</v>
      </c>
      <c r="B56" s="19" t="s">
        <v>34</v>
      </c>
      <c r="C56" s="10">
        <v>10</v>
      </c>
      <c r="D56" s="7">
        <v>1</v>
      </c>
      <c r="E56" s="7">
        <v>5</v>
      </c>
      <c r="F56" s="7"/>
      <c r="G56" s="7"/>
      <c r="H56" s="7">
        <v>20</v>
      </c>
      <c r="I56" s="10">
        <f t="shared" ref="I56" si="30">SUM(C56:H56)</f>
        <v>36</v>
      </c>
      <c r="J56" s="10" t="s">
        <v>13</v>
      </c>
      <c r="K56" s="11">
        <v>40.22</v>
      </c>
      <c r="L56" s="12">
        <f t="shared" ref="L56" si="31">I56*K56</f>
        <v>1447.92</v>
      </c>
    </row>
    <row r="57" spans="1:12" ht="33.75" customHeight="1">
      <c r="A57" s="10"/>
      <c r="B57" s="18"/>
      <c r="C57" s="10"/>
      <c r="D57" s="8"/>
      <c r="E57" s="8"/>
      <c r="F57" s="8"/>
      <c r="G57" s="8"/>
      <c r="H57" s="8"/>
      <c r="I57" s="10"/>
      <c r="J57" s="10"/>
      <c r="K57" s="11"/>
      <c r="L57" s="12"/>
    </row>
    <row r="58" spans="1:12" ht="30.75" customHeight="1">
      <c r="A58" s="10"/>
      <c r="B58" s="18"/>
      <c r="C58" s="10"/>
      <c r="D58" s="9"/>
      <c r="E58" s="9"/>
      <c r="F58" s="9"/>
      <c r="G58" s="9"/>
      <c r="H58" s="9"/>
      <c r="I58" s="10"/>
      <c r="J58" s="10"/>
      <c r="K58" s="11"/>
      <c r="L58" s="12"/>
    </row>
    <row r="59" spans="1:12" ht="89.25" customHeight="1">
      <c r="A59" s="10">
        <v>18</v>
      </c>
      <c r="B59" s="19" t="s">
        <v>35</v>
      </c>
      <c r="C59" s="10">
        <v>8</v>
      </c>
      <c r="D59" s="7">
        <v>8</v>
      </c>
      <c r="E59" s="7"/>
      <c r="F59" s="7"/>
      <c r="G59" s="7"/>
      <c r="H59" s="7">
        <v>4</v>
      </c>
      <c r="I59" s="10">
        <f t="shared" ref="I59" si="32">SUM(C59:H59)</f>
        <v>20</v>
      </c>
      <c r="J59" s="10" t="s">
        <v>13</v>
      </c>
      <c r="K59" s="20">
        <v>402.59</v>
      </c>
      <c r="L59" s="12">
        <f t="shared" ref="L59" si="33">I59*K59</f>
        <v>8051.7999999999993</v>
      </c>
    </row>
    <row r="60" spans="1:12" ht="92.25" customHeight="1">
      <c r="A60" s="10"/>
      <c r="B60" s="18"/>
      <c r="C60" s="10"/>
      <c r="D60" s="8"/>
      <c r="E60" s="8"/>
      <c r="F60" s="8"/>
      <c r="G60" s="8"/>
      <c r="H60" s="8"/>
      <c r="I60" s="10"/>
      <c r="J60" s="10"/>
      <c r="K60" s="20"/>
      <c r="L60" s="12"/>
    </row>
    <row r="61" spans="1:12" ht="68.25" customHeight="1">
      <c r="A61" s="10"/>
      <c r="B61" s="18"/>
      <c r="C61" s="10"/>
      <c r="D61" s="9"/>
      <c r="E61" s="9"/>
      <c r="F61" s="9"/>
      <c r="G61" s="9"/>
      <c r="H61" s="9"/>
      <c r="I61" s="10"/>
      <c r="J61" s="10"/>
      <c r="K61" s="20"/>
      <c r="L61" s="12"/>
    </row>
    <row r="62" spans="1:12" ht="29.25" customHeight="1">
      <c r="A62" s="10">
        <v>19</v>
      </c>
      <c r="B62" s="19" t="s">
        <v>36</v>
      </c>
      <c r="C62" s="10">
        <v>10</v>
      </c>
      <c r="D62" s="7">
        <v>1</v>
      </c>
      <c r="E62" s="7">
        <v>1</v>
      </c>
      <c r="F62" s="7"/>
      <c r="G62" s="7"/>
      <c r="H62" s="7"/>
      <c r="I62" s="10">
        <f t="shared" ref="I62" si="34">SUM(C62:H62)</f>
        <v>12</v>
      </c>
      <c r="J62" s="10" t="s">
        <v>13</v>
      </c>
      <c r="K62" s="20">
        <v>286.48</v>
      </c>
      <c r="L62" s="12">
        <f t="shared" ref="L62" si="35">I62*K62</f>
        <v>3437.76</v>
      </c>
    </row>
    <row r="63" spans="1:12" ht="23.25" customHeight="1">
      <c r="A63" s="10"/>
      <c r="B63" s="18"/>
      <c r="C63" s="10"/>
      <c r="D63" s="8"/>
      <c r="E63" s="8"/>
      <c r="F63" s="8"/>
      <c r="G63" s="8"/>
      <c r="H63" s="8"/>
      <c r="I63" s="10"/>
      <c r="J63" s="10"/>
      <c r="K63" s="20"/>
      <c r="L63" s="12"/>
    </row>
    <row r="64" spans="1:12">
      <c r="A64" s="10"/>
      <c r="B64" s="18"/>
      <c r="C64" s="10"/>
      <c r="D64" s="9"/>
      <c r="E64" s="9"/>
      <c r="F64" s="9"/>
      <c r="G64" s="9"/>
      <c r="H64" s="9"/>
      <c r="I64" s="10"/>
      <c r="J64" s="10"/>
      <c r="K64" s="20"/>
      <c r="L64" s="12"/>
    </row>
    <row r="65" spans="1:12">
      <c r="A65" s="10">
        <v>20</v>
      </c>
      <c r="B65" s="19" t="s">
        <v>37</v>
      </c>
      <c r="C65" s="10">
        <v>5</v>
      </c>
      <c r="D65" s="7"/>
      <c r="E65" s="7">
        <v>2</v>
      </c>
      <c r="F65" s="7">
        <v>3</v>
      </c>
      <c r="G65" s="7"/>
      <c r="H65" s="7">
        <v>4</v>
      </c>
      <c r="I65" s="10">
        <f t="shared" ref="I65" si="36">SUM(C65:H65)</f>
        <v>14</v>
      </c>
      <c r="J65" s="10" t="s">
        <v>13</v>
      </c>
      <c r="K65" s="20">
        <v>85.039999999999992</v>
      </c>
      <c r="L65" s="12">
        <f t="shared" ref="L65" si="37">I65*K65</f>
        <v>1190.56</v>
      </c>
    </row>
    <row r="66" spans="1:12">
      <c r="A66" s="10"/>
      <c r="B66" s="18"/>
      <c r="C66" s="10"/>
      <c r="D66" s="8"/>
      <c r="E66" s="8"/>
      <c r="F66" s="8"/>
      <c r="G66" s="8"/>
      <c r="H66" s="8"/>
      <c r="I66" s="10"/>
      <c r="J66" s="10"/>
      <c r="K66" s="20"/>
      <c r="L66" s="12"/>
    </row>
    <row r="67" spans="1:12">
      <c r="A67" s="10"/>
      <c r="B67" s="18"/>
      <c r="C67" s="10"/>
      <c r="D67" s="9"/>
      <c r="E67" s="9"/>
      <c r="F67" s="9"/>
      <c r="G67" s="9"/>
      <c r="H67" s="9"/>
      <c r="I67" s="10"/>
      <c r="J67" s="10"/>
      <c r="K67" s="20"/>
      <c r="L67" s="12"/>
    </row>
    <row r="68" spans="1:12">
      <c r="A68" s="10">
        <v>21</v>
      </c>
      <c r="B68" s="19" t="s">
        <v>38</v>
      </c>
      <c r="C68" s="10">
        <v>5</v>
      </c>
      <c r="D68" s="7"/>
      <c r="E68" s="7">
        <v>2</v>
      </c>
      <c r="F68" s="7"/>
      <c r="G68" s="7"/>
      <c r="H68" s="7">
        <v>4</v>
      </c>
      <c r="I68" s="10">
        <f t="shared" ref="I68" si="38">SUM(C68:H68)</f>
        <v>11</v>
      </c>
      <c r="J68" s="10" t="s">
        <v>13</v>
      </c>
      <c r="K68" s="20">
        <v>83.77</v>
      </c>
      <c r="L68" s="12">
        <f t="shared" ref="L68" si="39">I68*K68</f>
        <v>921.46999999999991</v>
      </c>
    </row>
    <row r="69" spans="1:12" ht="18" customHeight="1">
      <c r="A69" s="10"/>
      <c r="B69" s="18"/>
      <c r="C69" s="10"/>
      <c r="D69" s="8"/>
      <c r="E69" s="8"/>
      <c r="F69" s="8"/>
      <c r="G69" s="8"/>
      <c r="H69" s="8"/>
      <c r="I69" s="10"/>
      <c r="J69" s="10"/>
      <c r="K69" s="20"/>
      <c r="L69" s="12"/>
    </row>
    <row r="70" spans="1:12">
      <c r="A70" s="10"/>
      <c r="B70" s="18"/>
      <c r="C70" s="10"/>
      <c r="D70" s="9"/>
      <c r="E70" s="9"/>
      <c r="F70" s="9"/>
      <c r="G70" s="9"/>
      <c r="H70" s="9"/>
      <c r="I70" s="10"/>
      <c r="J70" s="10"/>
      <c r="K70" s="20"/>
      <c r="L70" s="12"/>
    </row>
    <row r="71" spans="1:12" ht="19.5" customHeight="1">
      <c r="A71" s="10">
        <v>22</v>
      </c>
      <c r="B71" s="19" t="s">
        <v>39</v>
      </c>
      <c r="C71" s="10">
        <v>8</v>
      </c>
      <c r="D71" s="7">
        <v>5</v>
      </c>
      <c r="E71" s="7"/>
      <c r="F71" s="7"/>
      <c r="G71" s="7"/>
      <c r="H71" s="7"/>
      <c r="I71" s="10">
        <f t="shared" ref="I71" si="40">SUM(C71:H71)</f>
        <v>13</v>
      </c>
      <c r="J71" s="10" t="s">
        <v>13</v>
      </c>
      <c r="K71" s="20">
        <v>22.24</v>
      </c>
      <c r="L71" s="12">
        <f t="shared" ref="L71" si="41">I71*K71</f>
        <v>289.12</v>
      </c>
    </row>
    <row r="72" spans="1:12">
      <c r="A72" s="10"/>
      <c r="B72" s="18"/>
      <c r="C72" s="10"/>
      <c r="D72" s="8"/>
      <c r="E72" s="8"/>
      <c r="F72" s="8"/>
      <c r="G72" s="8"/>
      <c r="H72" s="8"/>
      <c r="I72" s="10"/>
      <c r="J72" s="10"/>
      <c r="K72" s="20"/>
      <c r="L72" s="12"/>
    </row>
    <row r="73" spans="1:12">
      <c r="A73" s="10"/>
      <c r="B73" s="18"/>
      <c r="C73" s="10"/>
      <c r="D73" s="9"/>
      <c r="E73" s="9"/>
      <c r="F73" s="9"/>
      <c r="G73" s="9"/>
      <c r="H73" s="9"/>
      <c r="I73" s="10"/>
      <c r="J73" s="10"/>
      <c r="K73" s="20"/>
      <c r="L73" s="12"/>
    </row>
    <row r="74" spans="1:12" ht="32.25" customHeight="1">
      <c r="A74" s="10">
        <v>23</v>
      </c>
      <c r="B74" s="19" t="s">
        <v>40</v>
      </c>
      <c r="C74" s="10">
        <v>30</v>
      </c>
      <c r="D74" s="7">
        <v>25</v>
      </c>
      <c r="E74" s="7">
        <v>4</v>
      </c>
      <c r="F74" s="7">
        <v>105</v>
      </c>
      <c r="G74" s="7">
        <v>5</v>
      </c>
      <c r="H74" s="7">
        <v>4</v>
      </c>
      <c r="I74" s="10">
        <f t="shared" ref="I74" si="42">SUM(C74:H74)</f>
        <v>173</v>
      </c>
      <c r="J74" s="10" t="s">
        <v>13</v>
      </c>
      <c r="K74" s="20">
        <v>66.56</v>
      </c>
      <c r="L74" s="12">
        <f t="shared" ref="L74" si="43">I74*K74</f>
        <v>11514.880000000001</v>
      </c>
    </row>
    <row r="75" spans="1:12" ht="25.5" customHeight="1">
      <c r="A75" s="10"/>
      <c r="B75" s="18"/>
      <c r="C75" s="10"/>
      <c r="D75" s="8"/>
      <c r="E75" s="8"/>
      <c r="F75" s="8"/>
      <c r="G75" s="8"/>
      <c r="H75" s="8"/>
      <c r="I75" s="10"/>
      <c r="J75" s="10"/>
      <c r="K75" s="20"/>
      <c r="L75" s="12"/>
    </row>
    <row r="76" spans="1:12">
      <c r="A76" s="10"/>
      <c r="B76" s="18"/>
      <c r="C76" s="10"/>
      <c r="D76" s="9"/>
      <c r="E76" s="9"/>
      <c r="F76" s="9"/>
      <c r="G76" s="9"/>
      <c r="H76" s="9"/>
      <c r="I76" s="10"/>
      <c r="J76" s="10"/>
      <c r="K76" s="20"/>
      <c r="L76" s="12"/>
    </row>
    <row r="77" spans="1:12" ht="30.75" customHeight="1">
      <c r="A77" s="10">
        <v>24</v>
      </c>
      <c r="B77" s="19" t="s">
        <v>41</v>
      </c>
      <c r="C77" s="10">
        <v>10</v>
      </c>
      <c r="D77" s="7">
        <v>25</v>
      </c>
      <c r="E77" s="7">
        <v>1</v>
      </c>
      <c r="F77" s="7">
        <v>45</v>
      </c>
      <c r="G77" s="7">
        <v>5</v>
      </c>
      <c r="H77" s="7">
        <v>4</v>
      </c>
      <c r="I77" s="10">
        <f t="shared" ref="I77" si="44">SUM(C77:H77)</f>
        <v>90</v>
      </c>
      <c r="J77" s="10" t="s">
        <v>13</v>
      </c>
      <c r="K77" s="11">
        <v>66.53</v>
      </c>
      <c r="L77" s="12">
        <f t="shared" ref="L77" si="45">I77*K77</f>
        <v>5987.7</v>
      </c>
    </row>
    <row r="78" spans="1:12" ht="28.5" customHeight="1">
      <c r="A78" s="10"/>
      <c r="B78" s="18"/>
      <c r="C78" s="10"/>
      <c r="D78" s="8"/>
      <c r="E78" s="8"/>
      <c r="F78" s="8"/>
      <c r="G78" s="8"/>
      <c r="H78" s="8"/>
      <c r="I78" s="10"/>
      <c r="J78" s="10"/>
      <c r="K78" s="11"/>
      <c r="L78" s="12"/>
    </row>
    <row r="79" spans="1:12">
      <c r="A79" s="10"/>
      <c r="B79" s="18"/>
      <c r="C79" s="10"/>
      <c r="D79" s="9"/>
      <c r="E79" s="9"/>
      <c r="F79" s="9"/>
      <c r="G79" s="9"/>
      <c r="H79" s="9"/>
      <c r="I79" s="10"/>
      <c r="J79" s="10"/>
      <c r="K79" s="11"/>
      <c r="L79" s="12"/>
    </row>
    <row r="80" spans="1:12">
      <c r="A80" s="10">
        <v>25</v>
      </c>
      <c r="B80" s="19" t="s">
        <v>42</v>
      </c>
      <c r="C80" s="10">
        <v>5</v>
      </c>
      <c r="D80" s="7">
        <v>5</v>
      </c>
      <c r="E80" s="7">
        <v>1</v>
      </c>
      <c r="F80" s="7">
        <v>4</v>
      </c>
      <c r="G80" s="7"/>
      <c r="H80" s="7">
        <v>10</v>
      </c>
      <c r="I80" s="10">
        <f t="shared" ref="I80" si="46">SUM(C80:H80)</f>
        <v>25</v>
      </c>
      <c r="J80" s="10" t="s">
        <v>13</v>
      </c>
      <c r="K80" s="11">
        <v>56.22</v>
      </c>
      <c r="L80" s="12">
        <f t="shared" ref="L80" si="47">I80*K80</f>
        <v>1405.5</v>
      </c>
    </row>
    <row r="81" spans="1:12">
      <c r="A81" s="10"/>
      <c r="B81" s="18"/>
      <c r="C81" s="10"/>
      <c r="D81" s="8"/>
      <c r="E81" s="8"/>
      <c r="F81" s="8"/>
      <c r="G81" s="8"/>
      <c r="H81" s="8"/>
      <c r="I81" s="10"/>
      <c r="J81" s="10"/>
      <c r="K81" s="11"/>
      <c r="L81" s="12"/>
    </row>
    <row r="82" spans="1:12">
      <c r="A82" s="10"/>
      <c r="B82" s="18"/>
      <c r="C82" s="10"/>
      <c r="D82" s="9"/>
      <c r="E82" s="9"/>
      <c r="F82" s="9"/>
      <c r="G82" s="9"/>
      <c r="H82" s="9"/>
      <c r="I82" s="10"/>
      <c r="J82" s="10"/>
      <c r="K82" s="11"/>
      <c r="L82" s="12"/>
    </row>
    <row r="83" spans="1:12" ht="24.75" customHeight="1">
      <c r="A83" s="10">
        <v>26</v>
      </c>
      <c r="B83" s="19" t="s">
        <v>43</v>
      </c>
      <c r="C83" s="10">
        <v>12</v>
      </c>
      <c r="D83" s="7">
        <v>5</v>
      </c>
      <c r="E83" s="7">
        <v>2</v>
      </c>
      <c r="F83" s="7"/>
      <c r="G83" s="7">
        <v>3</v>
      </c>
      <c r="H83" s="7">
        <v>10</v>
      </c>
      <c r="I83" s="10">
        <f t="shared" ref="I83" si="48">SUM(C83:H83)</f>
        <v>32</v>
      </c>
      <c r="J83" s="10" t="s">
        <v>13</v>
      </c>
      <c r="K83" s="20">
        <v>199.98</v>
      </c>
      <c r="L83" s="12">
        <f t="shared" ref="L83" si="49">I83*K83</f>
        <v>6399.36</v>
      </c>
    </row>
    <row r="84" spans="1:12" ht="21" customHeight="1">
      <c r="A84" s="10"/>
      <c r="B84" s="18"/>
      <c r="C84" s="10"/>
      <c r="D84" s="8"/>
      <c r="E84" s="8"/>
      <c r="F84" s="8"/>
      <c r="G84" s="8"/>
      <c r="H84" s="8"/>
      <c r="I84" s="10"/>
      <c r="J84" s="10"/>
      <c r="K84" s="20"/>
      <c r="L84" s="12"/>
    </row>
    <row r="85" spans="1:12" ht="21" customHeight="1">
      <c r="A85" s="10"/>
      <c r="B85" s="18"/>
      <c r="C85" s="10"/>
      <c r="D85" s="9"/>
      <c r="E85" s="9"/>
      <c r="F85" s="9"/>
      <c r="G85" s="9"/>
      <c r="H85" s="9"/>
      <c r="I85" s="10"/>
      <c r="J85" s="10"/>
      <c r="K85" s="20"/>
      <c r="L85" s="12"/>
    </row>
    <row r="86" spans="1:12" ht="25.5" customHeight="1">
      <c r="A86" s="10">
        <v>27</v>
      </c>
      <c r="B86" s="19" t="s">
        <v>44</v>
      </c>
      <c r="C86" s="10">
        <v>7</v>
      </c>
      <c r="D86" s="7">
        <v>2</v>
      </c>
      <c r="E86" s="7">
        <v>4</v>
      </c>
      <c r="F86" s="7"/>
      <c r="G86" s="7"/>
      <c r="H86" s="7">
        <v>10</v>
      </c>
      <c r="I86" s="10">
        <f t="shared" ref="I86" si="50">SUM(C86:H86)</f>
        <v>23</v>
      </c>
      <c r="J86" s="10" t="s">
        <v>13</v>
      </c>
      <c r="K86" s="20">
        <v>444.87999999999994</v>
      </c>
      <c r="L86" s="12">
        <f t="shared" ref="L86" si="51">I86*K86</f>
        <v>10232.239999999998</v>
      </c>
    </row>
    <row r="87" spans="1:12" ht="20.25" customHeight="1">
      <c r="A87" s="10"/>
      <c r="B87" s="18"/>
      <c r="C87" s="10"/>
      <c r="D87" s="8"/>
      <c r="E87" s="8"/>
      <c r="F87" s="8"/>
      <c r="G87" s="8"/>
      <c r="H87" s="8"/>
      <c r="I87" s="10"/>
      <c r="J87" s="10"/>
      <c r="K87" s="20"/>
      <c r="L87" s="12"/>
    </row>
    <row r="88" spans="1:12">
      <c r="A88" s="10"/>
      <c r="B88" s="18"/>
      <c r="C88" s="10"/>
      <c r="D88" s="9"/>
      <c r="E88" s="9"/>
      <c r="F88" s="9"/>
      <c r="G88" s="9"/>
      <c r="H88" s="9"/>
      <c r="I88" s="10"/>
      <c r="J88" s="10"/>
      <c r="K88" s="20"/>
      <c r="L88" s="12"/>
    </row>
    <row r="89" spans="1:12">
      <c r="A89" s="10">
        <v>28</v>
      </c>
      <c r="B89" s="19" t="s">
        <v>45</v>
      </c>
      <c r="C89" s="10">
        <v>10</v>
      </c>
      <c r="D89" s="7">
        <v>2</v>
      </c>
      <c r="E89" s="7"/>
      <c r="F89" s="7"/>
      <c r="G89" s="7"/>
      <c r="H89" s="7"/>
      <c r="I89" s="10">
        <f t="shared" ref="I89" si="52">SUM(C89:H89)</f>
        <v>12</v>
      </c>
      <c r="J89" s="10" t="s">
        <v>13</v>
      </c>
      <c r="K89" s="11">
        <v>2.5099999999999998</v>
      </c>
      <c r="L89" s="12">
        <f t="shared" ref="L89" si="53">I89*K89</f>
        <v>30.119999999999997</v>
      </c>
    </row>
    <row r="90" spans="1:12">
      <c r="A90" s="10"/>
      <c r="B90" s="18"/>
      <c r="C90" s="10"/>
      <c r="D90" s="8"/>
      <c r="E90" s="8"/>
      <c r="F90" s="8"/>
      <c r="G90" s="8"/>
      <c r="H90" s="8"/>
      <c r="I90" s="10"/>
      <c r="J90" s="10"/>
      <c r="K90" s="11"/>
      <c r="L90" s="12"/>
    </row>
    <row r="91" spans="1:12">
      <c r="A91" s="10"/>
      <c r="B91" s="18"/>
      <c r="C91" s="10"/>
      <c r="D91" s="9"/>
      <c r="E91" s="9"/>
      <c r="F91" s="9"/>
      <c r="G91" s="9"/>
      <c r="H91" s="9"/>
      <c r="I91" s="10"/>
      <c r="J91" s="10"/>
      <c r="K91" s="11"/>
      <c r="L91" s="12"/>
    </row>
    <row r="92" spans="1:12">
      <c r="A92" s="10">
        <v>29</v>
      </c>
      <c r="B92" s="19" t="s">
        <v>46</v>
      </c>
      <c r="C92" s="10">
        <v>12</v>
      </c>
      <c r="D92" s="7">
        <v>2</v>
      </c>
      <c r="E92" s="7"/>
      <c r="F92" s="7"/>
      <c r="G92" s="7"/>
      <c r="H92" s="7"/>
      <c r="I92" s="10">
        <f t="shared" ref="I92" si="54">SUM(C92:H92)</f>
        <v>14</v>
      </c>
      <c r="J92" s="10" t="s">
        <v>13</v>
      </c>
      <c r="K92" s="20">
        <v>4.96</v>
      </c>
      <c r="L92" s="12">
        <f t="shared" ref="L92" si="55">I92*K92</f>
        <v>69.44</v>
      </c>
    </row>
    <row r="93" spans="1:12">
      <c r="A93" s="10"/>
      <c r="B93" s="18"/>
      <c r="C93" s="10"/>
      <c r="D93" s="8"/>
      <c r="E93" s="8"/>
      <c r="F93" s="8"/>
      <c r="G93" s="8"/>
      <c r="H93" s="8"/>
      <c r="I93" s="10"/>
      <c r="J93" s="10"/>
      <c r="K93" s="20"/>
      <c r="L93" s="12"/>
    </row>
    <row r="94" spans="1:12">
      <c r="A94" s="10"/>
      <c r="B94" s="18"/>
      <c r="C94" s="10"/>
      <c r="D94" s="9"/>
      <c r="E94" s="9"/>
      <c r="F94" s="9"/>
      <c r="G94" s="9"/>
      <c r="H94" s="9"/>
      <c r="I94" s="10"/>
      <c r="J94" s="10"/>
      <c r="K94" s="20"/>
      <c r="L94" s="12"/>
    </row>
    <row r="95" spans="1:12">
      <c r="A95" s="10">
        <v>30</v>
      </c>
      <c r="B95" s="19" t="s">
        <v>47</v>
      </c>
      <c r="C95" s="10">
        <v>12</v>
      </c>
      <c r="D95" s="7">
        <v>2</v>
      </c>
      <c r="E95" s="7"/>
      <c r="F95" s="7"/>
      <c r="G95" s="7"/>
      <c r="H95" s="7"/>
      <c r="I95" s="10">
        <f t="shared" ref="I95" si="56">SUM(C95:H95)</f>
        <v>14</v>
      </c>
      <c r="J95" s="10" t="s">
        <v>13</v>
      </c>
      <c r="K95" s="20">
        <v>7.52</v>
      </c>
      <c r="L95" s="12">
        <f t="shared" ref="L95" si="57">I95*K95</f>
        <v>105.28</v>
      </c>
    </row>
    <row r="96" spans="1:12">
      <c r="A96" s="10"/>
      <c r="B96" s="18"/>
      <c r="C96" s="10"/>
      <c r="D96" s="8"/>
      <c r="E96" s="8"/>
      <c r="F96" s="8"/>
      <c r="G96" s="8"/>
      <c r="H96" s="8"/>
      <c r="I96" s="10"/>
      <c r="J96" s="10"/>
      <c r="K96" s="20"/>
      <c r="L96" s="12"/>
    </row>
    <row r="97" spans="1:12">
      <c r="A97" s="10"/>
      <c r="B97" s="18"/>
      <c r="C97" s="10"/>
      <c r="D97" s="9"/>
      <c r="E97" s="9"/>
      <c r="F97" s="9"/>
      <c r="G97" s="9"/>
      <c r="H97" s="9"/>
      <c r="I97" s="10"/>
      <c r="J97" s="10"/>
      <c r="K97" s="20"/>
      <c r="L97" s="12"/>
    </row>
    <row r="98" spans="1:12">
      <c r="A98" s="10">
        <v>31</v>
      </c>
      <c r="B98" s="19" t="s">
        <v>48</v>
      </c>
      <c r="C98" s="10">
        <v>10</v>
      </c>
      <c r="D98" s="7">
        <v>2</v>
      </c>
      <c r="E98" s="7"/>
      <c r="F98" s="7"/>
      <c r="G98" s="7"/>
      <c r="H98" s="7"/>
      <c r="I98" s="10">
        <f t="shared" ref="I98" si="58">SUM(C98:H98)</f>
        <v>12</v>
      </c>
      <c r="J98" s="10" t="s">
        <v>13</v>
      </c>
      <c r="K98" s="11">
        <v>43.21</v>
      </c>
      <c r="L98" s="12">
        <f t="shared" ref="L98" si="59">I98*K98</f>
        <v>518.52</v>
      </c>
    </row>
    <row r="99" spans="1:12">
      <c r="A99" s="10"/>
      <c r="B99" s="18"/>
      <c r="C99" s="10"/>
      <c r="D99" s="8"/>
      <c r="E99" s="8"/>
      <c r="F99" s="8"/>
      <c r="G99" s="8"/>
      <c r="H99" s="8"/>
      <c r="I99" s="10"/>
      <c r="J99" s="10"/>
      <c r="K99" s="11"/>
      <c r="L99" s="12"/>
    </row>
    <row r="100" spans="1:12">
      <c r="A100" s="10"/>
      <c r="B100" s="18"/>
      <c r="C100" s="10"/>
      <c r="D100" s="9"/>
      <c r="E100" s="9"/>
      <c r="F100" s="9"/>
      <c r="G100" s="9"/>
      <c r="H100" s="9"/>
      <c r="I100" s="10"/>
      <c r="J100" s="10"/>
      <c r="K100" s="11"/>
      <c r="L100" s="12"/>
    </row>
    <row r="101" spans="1:12">
      <c r="A101" s="10">
        <v>32</v>
      </c>
      <c r="B101" s="19" t="s">
        <v>49</v>
      </c>
      <c r="C101" s="10">
        <v>300</v>
      </c>
      <c r="D101" s="7">
        <v>50</v>
      </c>
      <c r="E101" s="7">
        <v>20</v>
      </c>
      <c r="F101" s="7"/>
      <c r="G101" s="7"/>
      <c r="H101" s="7"/>
      <c r="I101" s="10">
        <f t="shared" ref="I101" si="60">SUM(C101:H101)</f>
        <v>370</v>
      </c>
      <c r="J101" s="10" t="s">
        <v>13</v>
      </c>
      <c r="K101" s="20">
        <v>6.5</v>
      </c>
      <c r="L101" s="12">
        <f t="shared" ref="L101" si="61">I101*K101</f>
        <v>2405</v>
      </c>
    </row>
    <row r="102" spans="1:12">
      <c r="A102" s="10"/>
      <c r="B102" s="18"/>
      <c r="C102" s="10"/>
      <c r="D102" s="8"/>
      <c r="E102" s="8"/>
      <c r="F102" s="8"/>
      <c r="G102" s="8"/>
      <c r="H102" s="8"/>
      <c r="I102" s="10"/>
      <c r="J102" s="10"/>
      <c r="K102" s="20"/>
      <c r="L102" s="12"/>
    </row>
    <row r="103" spans="1:12">
      <c r="A103" s="10"/>
      <c r="B103" s="18"/>
      <c r="C103" s="10"/>
      <c r="D103" s="9"/>
      <c r="E103" s="9"/>
      <c r="F103" s="9"/>
      <c r="G103" s="9"/>
      <c r="H103" s="9"/>
      <c r="I103" s="10"/>
      <c r="J103" s="10"/>
      <c r="K103" s="20"/>
      <c r="L103" s="12"/>
    </row>
    <row r="104" spans="1:12">
      <c r="A104" s="10">
        <v>33</v>
      </c>
      <c r="B104" s="19" t="s">
        <v>50</v>
      </c>
      <c r="C104" s="10">
        <v>300</v>
      </c>
      <c r="D104" s="7">
        <v>50</v>
      </c>
      <c r="E104" s="7"/>
      <c r="F104" s="7"/>
      <c r="G104" s="7"/>
      <c r="H104" s="7"/>
      <c r="I104" s="10">
        <f t="shared" ref="I104" si="62">SUM(C104:H104)</f>
        <v>350</v>
      </c>
      <c r="J104" s="10" t="s">
        <v>13</v>
      </c>
      <c r="K104" s="20">
        <v>4.37</v>
      </c>
      <c r="L104" s="12">
        <f t="shared" ref="L104" si="63">I104*K104</f>
        <v>1529.5</v>
      </c>
    </row>
    <row r="105" spans="1:12">
      <c r="A105" s="10"/>
      <c r="B105" s="18"/>
      <c r="C105" s="10"/>
      <c r="D105" s="8"/>
      <c r="E105" s="8"/>
      <c r="F105" s="8"/>
      <c r="G105" s="8"/>
      <c r="H105" s="8"/>
      <c r="I105" s="10"/>
      <c r="J105" s="10"/>
      <c r="K105" s="20"/>
      <c r="L105" s="12"/>
    </row>
    <row r="106" spans="1:12">
      <c r="A106" s="10"/>
      <c r="B106" s="18"/>
      <c r="C106" s="10"/>
      <c r="D106" s="9"/>
      <c r="E106" s="9"/>
      <c r="F106" s="9"/>
      <c r="G106" s="9"/>
      <c r="H106" s="9"/>
      <c r="I106" s="10"/>
      <c r="J106" s="10"/>
      <c r="K106" s="20"/>
      <c r="L106" s="12"/>
    </row>
    <row r="107" spans="1:12">
      <c r="A107" s="10">
        <v>34</v>
      </c>
      <c r="B107" s="22" t="s">
        <v>51</v>
      </c>
      <c r="C107" s="10">
        <v>6</v>
      </c>
      <c r="D107" s="7">
        <v>2</v>
      </c>
      <c r="E107" s="7">
        <v>4</v>
      </c>
      <c r="F107" s="7"/>
      <c r="G107" s="7"/>
      <c r="H107" s="7">
        <v>20</v>
      </c>
      <c r="I107" s="10">
        <f t="shared" ref="I107" si="64">SUM(C107:H107)</f>
        <v>32</v>
      </c>
      <c r="J107" s="10" t="s">
        <v>13</v>
      </c>
      <c r="K107" s="21">
        <v>56.04</v>
      </c>
      <c r="L107" s="12">
        <f t="shared" ref="L107" si="65">I107*K107</f>
        <v>1793.28</v>
      </c>
    </row>
    <row r="108" spans="1:12">
      <c r="A108" s="10"/>
      <c r="B108" s="18"/>
      <c r="C108" s="10"/>
      <c r="D108" s="8"/>
      <c r="E108" s="8"/>
      <c r="F108" s="8"/>
      <c r="G108" s="8"/>
      <c r="H108" s="8"/>
      <c r="I108" s="10"/>
      <c r="J108" s="10"/>
      <c r="K108" s="21"/>
      <c r="L108" s="12"/>
    </row>
    <row r="109" spans="1:12">
      <c r="A109" s="10"/>
      <c r="B109" s="18"/>
      <c r="C109" s="10"/>
      <c r="D109" s="9"/>
      <c r="E109" s="9"/>
      <c r="F109" s="9"/>
      <c r="G109" s="9"/>
      <c r="H109" s="9"/>
      <c r="I109" s="10"/>
      <c r="J109" s="10"/>
      <c r="K109" s="21"/>
      <c r="L109" s="12"/>
    </row>
    <row r="110" spans="1:12">
      <c r="A110" s="10">
        <v>35</v>
      </c>
      <c r="B110" s="19" t="s">
        <v>52</v>
      </c>
      <c r="C110" s="10">
        <v>10</v>
      </c>
      <c r="D110" s="7">
        <v>5</v>
      </c>
      <c r="E110" s="7"/>
      <c r="F110" s="7"/>
      <c r="G110" s="7"/>
      <c r="H110" s="7"/>
      <c r="I110" s="10">
        <f t="shared" ref="I110" si="66">SUM(C110:H110)</f>
        <v>15</v>
      </c>
      <c r="J110" s="10" t="s">
        <v>13</v>
      </c>
      <c r="K110" s="11">
        <v>17.940000000000001</v>
      </c>
      <c r="L110" s="12">
        <f t="shared" ref="L110" si="67">I110*K110</f>
        <v>269.10000000000002</v>
      </c>
    </row>
    <row r="111" spans="1:12">
      <c r="A111" s="10"/>
      <c r="B111" s="18"/>
      <c r="C111" s="10"/>
      <c r="D111" s="8"/>
      <c r="E111" s="8"/>
      <c r="F111" s="8"/>
      <c r="G111" s="8"/>
      <c r="H111" s="8"/>
      <c r="I111" s="10"/>
      <c r="J111" s="10"/>
      <c r="K111" s="11"/>
      <c r="L111" s="12"/>
    </row>
    <row r="112" spans="1:12">
      <c r="A112" s="10"/>
      <c r="B112" s="18"/>
      <c r="C112" s="10"/>
      <c r="D112" s="9"/>
      <c r="E112" s="9"/>
      <c r="F112" s="9"/>
      <c r="G112" s="9"/>
      <c r="H112" s="9"/>
      <c r="I112" s="10"/>
      <c r="J112" s="10"/>
      <c r="K112" s="11"/>
      <c r="L112" s="12"/>
    </row>
    <row r="113" spans="1:12">
      <c r="A113" s="10">
        <v>36</v>
      </c>
      <c r="B113" s="19" t="s">
        <v>53</v>
      </c>
      <c r="C113" s="10">
        <v>10</v>
      </c>
      <c r="D113" s="7">
        <v>5</v>
      </c>
      <c r="E113" s="7"/>
      <c r="F113" s="7"/>
      <c r="G113" s="7"/>
      <c r="H113" s="7"/>
      <c r="I113" s="10">
        <f t="shared" ref="I113" si="68">SUM(C113:H113)</f>
        <v>15</v>
      </c>
      <c r="J113" s="10" t="s">
        <v>13</v>
      </c>
      <c r="K113" s="11">
        <v>17.399999999999999</v>
      </c>
      <c r="L113" s="12">
        <f t="shared" ref="L113" si="69">I113*K113</f>
        <v>261</v>
      </c>
    </row>
    <row r="114" spans="1:12">
      <c r="A114" s="10"/>
      <c r="B114" s="18"/>
      <c r="C114" s="10"/>
      <c r="D114" s="8"/>
      <c r="E114" s="8"/>
      <c r="F114" s="8"/>
      <c r="G114" s="8"/>
      <c r="H114" s="8"/>
      <c r="I114" s="10"/>
      <c r="J114" s="10"/>
      <c r="K114" s="11"/>
      <c r="L114" s="12"/>
    </row>
    <row r="115" spans="1:12">
      <c r="A115" s="10"/>
      <c r="B115" s="18"/>
      <c r="C115" s="10"/>
      <c r="D115" s="9"/>
      <c r="E115" s="9"/>
      <c r="F115" s="9"/>
      <c r="G115" s="9"/>
      <c r="H115" s="9"/>
      <c r="I115" s="10"/>
      <c r="J115" s="10"/>
      <c r="K115" s="11"/>
      <c r="L115" s="12"/>
    </row>
    <row r="116" spans="1:12">
      <c r="A116" s="10">
        <v>37</v>
      </c>
      <c r="B116" s="19" t="s">
        <v>54</v>
      </c>
      <c r="C116" s="10">
        <v>10</v>
      </c>
      <c r="D116" s="7"/>
      <c r="E116" s="7"/>
      <c r="F116" s="7"/>
      <c r="G116" s="7">
        <v>10</v>
      </c>
      <c r="H116" s="7"/>
      <c r="I116" s="10">
        <f t="shared" ref="I116" si="70">SUM(C116:H116)</f>
        <v>20</v>
      </c>
      <c r="J116" s="10" t="s">
        <v>13</v>
      </c>
      <c r="K116" s="11">
        <v>28.82</v>
      </c>
      <c r="L116" s="12">
        <f t="shared" ref="L116" si="71">I116*K116</f>
        <v>576.4</v>
      </c>
    </row>
    <row r="117" spans="1:12">
      <c r="A117" s="10"/>
      <c r="B117" s="18"/>
      <c r="C117" s="10"/>
      <c r="D117" s="8"/>
      <c r="E117" s="8"/>
      <c r="F117" s="8"/>
      <c r="G117" s="8"/>
      <c r="H117" s="8"/>
      <c r="I117" s="10"/>
      <c r="J117" s="10"/>
      <c r="K117" s="11"/>
      <c r="L117" s="12"/>
    </row>
    <row r="118" spans="1:12">
      <c r="A118" s="10"/>
      <c r="B118" s="18"/>
      <c r="C118" s="10"/>
      <c r="D118" s="9"/>
      <c r="E118" s="9"/>
      <c r="F118" s="9"/>
      <c r="G118" s="9"/>
      <c r="H118" s="9"/>
      <c r="I118" s="10"/>
      <c r="J118" s="10"/>
      <c r="K118" s="11"/>
      <c r="L118" s="12"/>
    </row>
    <row r="119" spans="1:12">
      <c r="A119" s="10">
        <v>38</v>
      </c>
      <c r="B119" s="19" t="s">
        <v>55</v>
      </c>
      <c r="C119" s="10">
        <v>10</v>
      </c>
      <c r="D119" s="7"/>
      <c r="E119" s="7"/>
      <c r="F119" s="7"/>
      <c r="G119" s="7"/>
      <c r="H119" s="7"/>
      <c r="I119" s="10">
        <f t="shared" ref="I119" si="72">SUM(C119:H119)</f>
        <v>10</v>
      </c>
      <c r="J119" s="10" t="s">
        <v>13</v>
      </c>
      <c r="K119" s="11">
        <v>32.340000000000003</v>
      </c>
      <c r="L119" s="12">
        <f t="shared" ref="L119" si="73">I119*K119</f>
        <v>323.40000000000003</v>
      </c>
    </row>
    <row r="120" spans="1:12">
      <c r="A120" s="10"/>
      <c r="B120" s="18"/>
      <c r="C120" s="10"/>
      <c r="D120" s="8"/>
      <c r="E120" s="8"/>
      <c r="F120" s="8"/>
      <c r="G120" s="8"/>
      <c r="H120" s="8"/>
      <c r="I120" s="10"/>
      <c r="J120" s="10"/>
      <c r="K120" s="11"/>
      <c r="L120" s="12"/>
    </row>
    <row r="121" spans="1:12">
      <c r="A121" s="10"/>
      <c r="B121" s="18"/>
      <c r="C121" s="10"/>
      <c r="D121" s="9"/>
      <c r="E121" s="9"/>
      <c r="F121" s="9"/>
      <c r="G121" s="9"/>
      <c r="H121" s="9"/>
      <c r="I121" s="10"/>
      <c r="J121" s="10"/>
      <c r="K121" s="11"/>
      <c r="L121" s="12"/>
    </row>
    <row r="122" spans="1:12">
      <c r="A122" s="10">
        <v>39</v>
      </c>
      <c r="B122" s="19" t="s">
        <v>56</v>
      </c>
      <c r="C122" s="10">
        <v>200</v>
      </c>
      <c r="D122" s="7">
        <v>200</v>
      </c>
      <c r="E122" s="7"/>
      <c r="F122" s="7"/>
      <c r="G122" s="7"/>
      <c r="H122" s="7"/>
      <c r="I122" s="10">
        <f t="shared" ref="I122" si="74">SUM(C122:H122)</f>
        <v>400</v>
      </c>
      <c r="J122" s="10" t="s">
        <v>13</v>
      </c>
      <c r="K122" s="11">
        <v>1.29</v>
      </c>
      <c r="L122" s="12">
        <f t="shared" ref="L122" si="75">I122*K122</f>
        <v>516</v>
      </c>
    </row>
    <row r="123" spans="1:12">
      <c r="A123" s="10"/>
      <c r="B123" s="18"/>
      <c r="C123" s="10"/>
      <c r="D123" s="8"/>
      <c r="E123" s="8"/>
      <c r="F123" s="8"/>
      <c r="G123" s="8"/>
      <c r="H123" s="8"/>
      <c r="I123" s="10"/>
      <c r="J123" s="10"/>
      <c r="K123" s="11"/>
      <c r="L123" s="12"/>
    </row>
    <row r="124" spans="1:12">
      <c r="A124" s="10"/>
      <c r="B124" s="18"/>
      <c r="C124" s="10"/>
      <c r="D124" s="9"/>
      <c r="E124" s="9"/>
      <c r="F124" s="9"/>
      <c r="G124" s="9"/>
      <c r="H124" s="9"/>
      <c r="I124" s="10"/>
      <c r="J124" s="10"/>
      <c r="K124" s="11"/>
      <c r="L124" s="12"/>
    </row>
    <row r="125" spans="1:12">
      <c r="A125" s="10">
        <v>40</v>
      </c>
      <c r="B125" s="19" t="s">
        <v>57</v>
      </c>
      <c r="C125" s="10">
        <v>10</v>
      </c>
      <c r="D125" s="7">
        <v>2</v>
      </c>
      <c r="E125" s="7">
        <v>5</v>
      </c>
      <c r="F125" s="7">
        <v>5</v>
      </c>
      <c r="G125" s="7"/>
      <c r="H125" s="7"/>
      <c r="I125" s="10">
        <f t="shared" ref="I125" si="76">SUM(C125:H125)</f>
        <v>22</v>
      </c>
      <c r="J125" s="10" t="s">
        <v>13</v>
      </c>
      <c r="K125" s="11">
        <v>23.16</v>
      </c>
      <c r="L125" s="12">
        <f t="shared" ref="L125" si="77">I125*K125</f>
        <v>509.52</v>
      </c>
    </row>
    <row r="126" spans="1:12">
      <c r="A126" s="10"/>
      <c r="B126" s="18"/>
      <c r="C126" s="10"/>
      <c r="D126" s="8"/>
      <c r="E126" s="8"/>
      <c r="F126" s="8"/>
      <c r="G126" s="8"/>
      <c r="H126" s="8"/>
      <c r="I126" s="10"/>
      <c r="J126" s="10"/>
      <c r="K126" s="11"/>
      <c r="L126" s="12"/>
    </row>
    <row r="127" spans="1:12">
      <c r="A127" s="10"/>
      <c r="B127" s="18"/>
      <c r="C127" s="10"/>
      <c r="D127" s="9"/>
      <c r="E127" s="9"/>
      <c r="F127" s="9"/>
      <c r="G127" s="9"/>
      <c r="H127" s="9"/>
      <c r="I127" s="10"/>
      <c r="J127" s="10"/>
      <c r="K127" s="11"/>
      <c r="L127" s="12"/>
    </row>
    <row r="128" spans="1:12" ht="21.75" customHeight="1">
      <c r="A128" s="10">
        <v>41</v>
      </c>
      <c r="B128" s="19" t="s">
        <v>58</v>
      </c>
      <c r="C128" s="10">
        <v>10</v>
      </c>
      <c r="D128" s="7">
        <v>2</v>
      </c>
      <c r="E128" s="7">
        <v>2</v>
      </c>
      <c r="F128" s="7"/>
      <c r="G128" s="7"/>
      <c r="H128" s="7"/>
      <c r="I128" s="10">
        <f t="shared" ref="I128" si="78">SUM(C128:H128)</f>
        <v>14</v>
      </c>
      <c r="J128" s="10" t="s">
        <v>13</v>
      </c>
      <c r="K128" s="20">
        <v>53.51</v>
      </c>
      <c r="L128" s="12">
        <f t="shared" ref="L128" si="79">I128*K128</f>
        <v>749.14</v>
      </c>
    </row>
    <row r="129" spans="1:12">
      <c r="A129" s="10"/>
      <c r="B129" s="18"/>
      <c r="C129" s="10"/>
      <c r="D129" s="8"/>
      <c r="E129" s="8"/>
      <c r="F129" s="8"/>
      <c r="G129" s="8"/>
      <c r="H129" s="8"/>
      <c r="I129" s="10"/>
      <c r="J129" s="10"/>
      <c r="K129" s="20"/>
      <c r="L129" s="12"/>
    </row>
    <row r="130" spans="1:12">
      <c r="A130" s="10"/>
      <c r="B130" s="18"/>
      <c r="C130" s="10"/>
      <c r="D130" s="9"/>
      <c r="E130" s="9"/>
      <c r="F130" s="9"/>
      <c r="G130" s="9"/>
      <c r="H130" s="9"/>
      <c r="I130" s="10"/>
      <c r="J130" s="10"/>
      <c r="K130" s="20"/>
      <c r="L130" s="12"/>
    </row>
    <row r="131" spans="1:12">
      <c r="A131" s="10">
        <v>42</v>
      </c>
      <c r="B131" s="19" t="s">
        <v>59</v>
      </c>
      <c r="C131" s="10">
        <v>20</v>
      </c>
      <c r="D131" s="7">
        <v>5</v>
      </c>
      <c r="E131" s="7">
        <v>10</v>
      </c>
      <c r="F131" s="7">
        <v>10</v>
      </c>
      <c r="G131" s="7"/>
      <c r="H131" s="7">
        <v>20</v>
      </c>
      <c r="I131" s="10">
        <f t="shared" ref="I131" si="80">SUM(C131:H131)</f>
        <v>65</v>
      </c>
      <c r="J131" s="10" t="s">
        <v>13</v>
      </c>
      <c r="K131" s="20">
        <v>5.2500000000000009</v>
      </c>
      <c r="L131" s="12">
        <f t="shared" ref="L131" si="81">I131*K131</f>
        <v>341.25000000000006</v>
      </c>
    </row>
    <row r="132" spans="1:12">
      <c r="A132" s="10"/>
      <c r="B132" s="18"/>
      <c r="C132" s="10"/>
      <c r="D132" s="8"/>
      <c r="E132" s="8"/>
      <c r="F132" s="8"/>
      <c r="G132" s="8"/>
      <c r="H132" s="8"/>
      <c r="I132" s="10"/>
      <c r="J132" s="10"/>
      <c r="K132" s="20"/>
      <c r="L132" s="12"/>
    </row>
    <row r="133" spans="1:12">
      <c r="A133" s="10"/>
      <c r="B133" s="18"/>
      <c r="C133" s="10"/>
      <c r="D133" s="9"/>
      <c r="E133" s="9"/>
      <c r="F133" s="9"/>
      <c r="G133" s="9"/>
      <c r="H133" s="9"/>
      <c r="I133" s="10"/>
      <c r="J133" s="10"/>
      <c r="K133" s="20"/>
      <c r="L133" s="12"/>
    </row>
    <row r="134" spans="1:12">
      <c r="A134" s="10">
        <v>43</v>
      </c>
      <c r="B134" s="19" t="s">
        <v>60</v>
      </c>
      <c r="C134" s="10">
        <v>6</v>
      </c>
      <c r="D134" s="7"/>
      <c r="E134" s="7"/>
      <c r="F134" s="7"/>
      <c r="G134" s="7"/>
      <c r="H134" s="7"/>
      <c r="I134" s="10">
        <f t="shared" ref="I134" si="82">SUM(C134:H134)</f>
        <v>6</v>
      </c>
      <c r="J134" s="10" t="s">
        <v>13</v>
      </c>
      <c r="K134" s="20">
        <v>125.84</v>
      </c>
      <c r="L134" s="12">
        <f t="shared" ref="L134" si="83">I134*K134</f>
        <v>755.04</v>
      </c>
    </row>
    <row r="135" spans="1:12" ht="26.25" customHeight="1">
      <c r="A135" s="10"/>
      <c r="B135" s="18"/>
      <c r="C135" s="10"/>
      <c r="D135" s="8"/>
      <c r="E135" s="8"/>
      <c r="F135" s="8"/>
      <c r="G135" s="8"/>
      <c r="H135" s="8"/>
      <c r="I135" s="10"/>
      <c r="J135" s="10"/>
      <c r="K135" s="20"/>
      <c r="L135" s="12"/>
    </row>
    <row r="136" spans="1:12">
      <c r="A136" s="10"/>
      <c r="B136" s="18"/>
      <c r="C136" s="10"/>
      <c r="D136" s="9"/>
      <c r="E136" s="9"/>
      <c r="F136" s="9"/>
      <c r="G136" s="9"/>
      <c r="H136" s="9"/>
      <c r="I136" s="10"/>
      <c r="J136" s="10"/>
      <c r="K136" s="20"/>
      <c r="L136" s="12"/>
    </row>
    <row r="137" spans="1:12" ht="26.25" customHeight="1">
      <c r="A137" s="10">
        <v>44</v>
      </c>
      <c r="B137" s="19" t="s">
        <v>61</v>
      </c>
      <c r="C137" s="10">
        <v>300</v>
      </c>
      <c r="D137" s="7"/>
      <c r="E137" s="7"/>
      <c r="F137" s="7"/>
      <c r="G137" s="7"/>
      <c r="H137" s="7"/>
      <c r="I137" s="10">
        <f t="shared" ref="I137" si="84">SUM(C137:H137)</f>
        <v>300</v>
      </c>
      <c r="J137" s="10" t="s">
        <v>13</v>
      </c>
      <c r="K137" s="20">
        <v>1.7</v>
      </c>
      <c r="L137" s="12">
        <f t="shared" ref="L137" si="85">I137*K137</f>
        <v>510</v>
      </c>
    </row>
    <row r="138" spans="1:12">
      <c r="A138" s="10"/>
      <c r="B138" s="18"/>
      <c r="C138" s="10"/>
      <c r="D138" s="8"/>
      <c r="E138" s="8"/>
      <c r="F138" s="8"/>
      <c r="G138" s="8"/>
      <c r="H138" s="8"/>
      <c r="I138" s="10"/>
      <c r="J138" s="10"/>
      <c r="K138" s="20"/>
      <c r="L138" s="12"/>
    </row>
    <row r="139" spans="1:12">
      <c r="A139" s="10"/>
      <c r="B139" s="18"/>
      <c r="C139" s="10"/>
      <c r="D139" s="9"/>
      <c r="E139" s="9"/>
      <c r="F139" s="9"/>
      <c r="G139" s="9"/>
      <c r="H139" s="9"/>
      <c r="I139" s="10"/>
      <c r="J139" s="10"/>
      <c r="K139" s="20"/>
      <c r="L139" s="12"/>
    </row>
    <row r="140" spans="1:12" ht="21.75" customHeight="1">
      <c r="A140" s="10">
        <v>45</v>
      </c>
      <c r="B140" s="19" t="s">
        <v>62</v>
      </c>
      <c r="C140" s="10">
        <v>300</v>
      </c>
      <c r="D140" s="7"/>
      <c r="E140" s="7"/>
      <c r="F140" s="7"/>
      <c r="G140" s="7"/>
      <c r="H140" s="7"/>
      <c r="I140" s="10">
        <f t="shared" ref="I140" si="86">SUM(C140:H140)</f>
        <v>300</v>
      </c>
      <c r="J140" s="10" t="s">
        <v>13</v>
      </c>
      <c r="K140" s="20">
        <v>2.2799999999999998</v>
      </c>
      <c r="L140" s="12">
        <f t="shared" ref="L140" si="87">I140*K140</f>
        <v>683.99999999999989</v>
      </c>
    </row>
    <row r="141" spans="1:12">
      <c r="A141" s="10"/>
      <c r="B141" s="18"/>
      <c r="C141" s="10"/>
      <c r="D141" s="8"/>
      <c r="E141" s="8"/>
      <c r="F141" s="8"/>
      <c r="G141" s="8"/>
      <c r="H141" s="8"/>
      <c r="I141" s="10"/>
      <c r="J141" s="10"/>
      <c r="K141" s="20"/>
      <c r="L141" s="12"/>
    </row>
    <row r="142" spans="1:12" ht="15.75" customHeight="1">
      <c r="A142" s="10"/>
      <c r="B142" s="18"/>
      <c r="C142" s="10"/>
      <c r="D142" s="9"/>
      <c r="E142" s="9"/>
      <c r="F142" s="9"/>
      <c r="G142" s="9"/>
      <c r="H142" s="9"/>
      <c r="I142" s="10"/>
      <c r="J142" s="10"/>
      <c r="K142" s="20"/>
      <c r="L142" s="12"/>
    </row>
    <row r="143" spans="1:12">
      <c r="A143" s="10">
        <v>46</v>
      </c>
      <c r="B143" s="19" t="s">
        <v>63</v>
      </c>
      <c r="C143" s="10">
        <v>20</v>
      </c>
      <c r="D143" s="7">
        <v>1</v>
      </c>
      <c r="E143" s="7">
        <v>2</v>
      </c>
      <c r="F143" s="7"/>
      <c r="G143" s="7"/>
      <c r="H143" s="7"/>
      <c r="I143" s="10">
        <f t="shared" ref="I143" si="88">SUM(C143:H143)</f>
        <v>23</v>
      </c>
      <c r="J143" s="10" t="s">
        <v>13</v>
      </c>
      <c r="K143" s="11">
        <v>81.63</v>
      </c>
      <c r="L143" s="12">
        <f t="shared" ref="L143" si="89">I143*K143</f>
        <v>1877.4899999999998</v>
      </c>
    </row>
    <row r="144" spans="1:12">
      <c r="A144" s="10"/>
      <c r="B144" s="18"/>
      <c r="C144" s="10"/>
      <c r="D144" s="8"/>
      <c r="E144" s="8"/>
      <c r="F144" s="8"/>
      <c r="G144" s="8"/>
      <c r="H144" s="8"/>
      <c r="I144" s="10"/>
      <c r="J144" s="10"/>
      <c r="K144" s="11"/>
      <c r="L144" s="12"/>
    </row>
    <row r="145" spans="1:12">
      <c r="A145" s="10"/>
      <c r="B145" s="18"/>
      <c r="C145" s="10"/>
      <c r="D145" s="9"/>
      <c r="E145" s="9"/>
      <c r="F145" s="9"/>
      <c r="G145" s="9"/>
      <c r="H145" s="9"/>
      <c r="I145" s="10"/>
      <c r="J145" s="10"/>
      <c r="K145" s="11"/>
      <c r="L145" s="12"/>
    </row>
    <row r="146" spans="1:12">
      <c r="A146" s="10">
        <v>47</v>
      </c>
      <c r="B146" s="19" t="s">
        <v>64</v>
      </c>
      <c r="C146" s="10">
        <v>5</v>
      </c>
      <c r="D146" s="7">
        <v>1</v>
      </c>
      <c r="E146" s="7">
        <v>5</v>
      </c>
      <c r="F146" s="7"/>
      <c r="G146" s="7"/>
      <c r="H146" s="7"/>
      <c r="I146" s="10">
        <f t="shared" ref="I146" si="90">SUM(C146:H146)</f>
        <v>11</v>
      </c>
      <c r="J146" s="10" t="s">
        <v>13</v>
      </c>
      <c r="K146" s="11">
        <v>69.760000000000005</v>
      </c>
      <c r="L146" s="12">
        <f t="shared" ref="L146" si="91">I146*K146</f>
        <v>767.36</v>
      </c>
    </row>
    <row r="147" spans="1:12">
      <c r="A147" s="10"/>
      <c r="B147" s="18"/>
      <c r="C147" s="10"/>
      <c r="D147" s="8"/>
      <c r="E147" s="8"/>
      <c r="F147" s="8"/>
      <c r="G147" s="8"/>
      <c r="H147" s="8"/>
      <c r="I147" s="10"/>
      <c r="J147" s="10"/>
      <c r="K147" s="11"/>
      <c r="L147" s="12"/>
    </row>
    <row r="148" spans="1:12">
      <c r="A148" s="10"/>
      <c r="B148" s="18"/>
      <c r="C148" s="10"/>
      <c r="D148" s="9"/>
      <c r="E148" s="9"/>
      <c r="F148" s="9"/>
      <c r="G148" s="9"/>
      <c r="H148" s="9"/>
      <c r="I148" s="10"/>
      <c r="J148" s="10"/>
      <c r="K148" s="11"/>
      <c r="L148" s="12"/>
    </row>
    <row r="149" spans="1:12">
      <c r="A149" s="10">
        <v>48</v>
      </c>
      <c r="B149" s="19" t="s">
        <v>65</v>
      </c>
      <c r="C149" s="10">
        <v>5</v>
      </c>
      <c r="D149" s="7">
        <v>1</v>
      </c>
      <c r="E149" s="7">
        <v>5</v>
      </c>
      <c r="F149" s="7"/>
      <c r="G149" s="7"/>
      <c r="H149" s="7"/>
      <c r="I149" s="10">
        <f t="shared" ref="I149" si="92">SUM(C149:H149)</f>
        <v>11</v>
      </c>
      <c r="J149" s="10" t="s">
        <v>13</v>
      </c>
      <c r="K149" s="11">
        <v>101.49</v>
      </c>
      <c r="L149" s="12">
        <f t="shared" ref="L149" si="93">I149*K149</f>
        <v>1116.3899999999999</v>
      </c>
    </row>
    <row r="150" spans="1:12">
      <c r="A150" s="10"/>
      <c r="B150" s="18"/>
      <c r="C150" s="10"/>
      <c r="D150" s="8"/>
      <c r="E150" s="8"/>
      <c r="F150" s="8"/>
      <c r="G150" s="8"/>
      <c r="H150" s="8"/>
      <c r="I150" s="10"/>
      <c r="J150" s="10"/>
      <c r="K150" s="11"/>
      <c r="L150" s="12"/>
    </row>
    <row r="151" spans="1:12">
      <c r="A151" s="10"/>
      <c r="B151" s="18"/>
      <c r="C151" s="10"/>
      <c r="D151" s="9"/>
      <c r="E151" s="9"/>
      <c r="F151" s="9"/>
      <c r="G151" s="9"/>
      <c r="H151" s="9"/>
      <c r="I151" s="10"/>
      <c r="J151" s="10"/>
      <c r="K151" s="11"/>
      <c r="L151" s="12"/>
    </row>
    <row r="152" spans="1:12" ht="24" customHeight="1">
      <c r="A152" s="10">
        <v>49</v>
      </c>
      <c r="B152" s="17" t="s">
        <v>66</v>
      </c>
      <c r="C152" s="10">
        <v>2</v>
      </c>
      <c r="D152" s="7"/>
      <c r="E152" s="7">
        <v>1</v>
      </c>
      <c r="F152" s="7"/>
      <c r="G152" s="7"/>
      <c r="H152" s="7"/>
      <c r="I152" s="10">
        <f t="shared" ref="I152" si="94">SUM(C152:H152)</f>
        <v>3</v>
      </c>
      <c r="J152" s="10" t="s">
        <v>13</v>
      </c>
      <c r="K152" s="20">
        <v>2296.2999999999997</v>
      </c>
      <c r="L152" s="12">
        <f t="shared" ref="L152" si="95">I152*K152</f>
        <v>6888.9</v>
      </c>
    </row>
    <row r="153" spans="1:12">
      <c r="A153" s="10"/>
      <c r="B153" s="18"/>
      <c r="C153" s="10"/>
      <c r="D153" s="8"/>
      <c r="E153" s="8"/>
      <c r="F153" s="8"/>
      <c r="G153" s="8"/>
      <c r="H153" s="8"/>
      <c r="I153" s="10"/>
      <c r="J153" s="10"/>
      <c r="K153" s="20"/>
      <c r="L153" s="12"/>
    </row>
    <row r="154" spans="1:12">
      <c r="A154" s="10"/>
      <c r="B154" s="18"/>
      <c r="C154" s="10"/>
      <c r="D154" s="9"/>
      <c r="E154" s="9"/>
      <c r="F154" s="9"/>
      <c r="G154" s="9"/>
      <c r="H154" s="9"/>
      <c r="I154" s="10"/>
      <c r="J154" s="10"/>
      <c r="K154" s="20"/>
      <c r="L154" s="12"/>
    </row>
    <row r="155" spans="1:12">
      <c r="A155" s="10">
        <v>50</v>
      </c>
      <c r="B155" s="19" t="s">
        <v>67</v>
      </c>
      <c r="C155" s="10">
        <v>2</v>
      </c>
      <c r="D155" s="7"/>
      <c r="E155" s="7">
        <v>1</v>
      </c>
      <c r="F155" s="7"/>
      <c r="G155" s="7"/>
      <c r="H155" s="7"/>
      <c r="I155" s="10">
        <f t="shared" ref="I155" si="96">SUM(C155:H155)</f>
        <v>3</v>
      </c>
      <c r="J155" s="10" t="s">
        <v>68</v>
      </c>
      <c r="K155" s="20">
        <v>45.35</v>
      </c>
      <c r="L155" s="12">
        <f t="shared" ref="L155" si="97">I155*K155</f>
        <v>136.05000000000001</v>
      </c>
    </row>
    <row r="156" spans="1:12">
      <c r="A156" s="10"/>
      <c r="B156" s="18"/>
      <c r="C156" s="10"/>
      <c r="D156" s="8"/>
      <c r="E156" s="8"/>
      <c r="F156" s="8"/>
      <c r="G156" s="8"/>
      <c r="H156" s="8"/>
      <c r="I156" s="10"/>
      <c r="J156" s="10"/>
      <c r="K156" s="20"/>
      <c r="L156" s="12"/>
    </row>
    <row r="157" spans="1:12">
      <c r="A157" s="10"/>
      <c r="B157" s="18"/>
      <c r="C157" s="10"/>
      <c r="D157" s="9"/>
      <c r="E157" s="9"/>
      <c r="F157" s="9"/>
      <c r="G157" s="9"/>
      <c r="H157" s="9"/>
      <c r="I157" s="10"/>
      <c r="J157" s="10"/>
      <c r="K157" s="20"/>
      <c r="L157" s="12"/>
    </row>
    <row r="158" spans="1:12">
      <c r="A158" s="10">
        <v>51</v>
      </c>
      <c r="B158" s="19" t="s">
        <v>69</v>
      </c>
      <c r="C158" s="10">
        <v>200</v>
      </c>
      <c r="D158" s="7">
        <v>200</v>
      </c>
      <c r="E158" s="7"/>
      <c r="F158" s="7"/>
      <c r="G158" s="7"/>
      <c r="H158" s="7"/>
      <c r="I158" s="10">
        <f t="shared" ref="I158" si="98">SUM(C158:H158)</f>
        <v>400</v>
      </c>
      <c r="J158" s="10" t="s">
        <v>70</v>
      </c>
      <c r="K158" s="11">
        <v>5.97</v>
      </c>
      <c r="L158" s="12">
        <f t="shared" ref="L158" si="99">I158*K158</f>
        <v>2388</v>
      </c>
    </row>
    <row r="159" spans="1:12">
      <c r="A159" s="10"/>
      <c r="B159" s="18"/>
      <c r="C159" s="10"/>
      <c r="D159" s="8"/>
      <c r="E159" s="8"/>
      <c r="F159" s="8"/>
      <c r="G159" s="8"/>
      <c r="H159" s="8"/>
      <c r="I159" s="10"/>
      <c r="J159" s="10"/>
      <c r="K159" s="11"/>
      <c r="L159" s="12"/>
    </row>
    <row r="160" spans="1:12">
      <c r="A160" s="10"/>
      <c r="B160" s="18"/>
      <c r="C160" s="10"/>
      <c r="D160" s="9"/>
      <c r="E160" s="9"/>
      <c r="F160" s="9"/>
      <c r="G160" s="9"/>
      <c r="H160" s="9"/>
      <c r="I160" s="10"/>
      <c r="J160" s="10"/>
      <c r="K160" s="11"/>
      <c r="L160" s="12"/>
    </row>
    <row r="161" spans="1:12">
      <c r="A161" s="10">
        <v>52</v>
      </c>
      <c r="B161" s="19" t="s">
        <v>71</v>
      </c>
      <c r="C161" s="10">
        <v>2</v>
      </c>
      <c r="D161" s="7"/>
      <c r="E161" s="7"/>
      <c r="F161" s="7"/>
      <c r="G161" s="7"/>
      <c r="H161" s="7"/>
      <c r="I161" s="10">
        <f t="shared" ref="I161" si="100">SUM(C161:H161)</f>
        <v>2</v>
      </c>
      <c r="J161" s="10" t="s">
        <v>72</v>
      </c>
      <c r="K161" s="11">
        <v>86.28</v>
      </c>
      <c r="L161" s="12">
        <f t="shared" ref="L161" si="101">I161*K161</f>
        <v>172.56</v>
      </c>
    </row>
    <row r="162" spans="1:12">
      <c r="A162" s="10"/>
      <c r="B162" s="18"/>
      <c r="C162" s="10"/>
      <c r="D162" s="8"/>
      <c r="E162" s="8"/>
      <c r="F162" s="8"/>
      <c r="G162" s="8"/>
      <c r="H162" s="8"/>
      <c r="I162" s="10"/>
      <c r="J162" s="10"/>
      <c r="K162" s="11"/>
      <c r="L162" s="12"/>
    </row>
    <row r="163" spans="1:12">
      <c r="A163" s="10"/>
      <c r="B163" s="18"/>
      <c r="C163" s="10"/>
      <c r="D163" s="9"/>
      <c r="E163" s="9"/>
      <c r="F163" s="9"/>
      <c r="G163" s="9"/>
      <c r="H163" s="9"/>
      <c r="I163" s="10"/>
      <c r="J163" s="10"/>
      <c r="K163" s="11"/>
      <c r="L163" s="12"/>
    </row>
    <row r="164" spans="1:12">
      <c r="A164" s="10">
        <v>53</v>
      </c>
      <c r="B164" s="19" t="s">
        <v>73</v>
      </c>
      <c r="C164" s="10">
        <v>1</v>
      </c>
      <c r="D164" s="7"/>
      <c r="E164" s="7"/>
      <c r="F164" s="7"/>
      <c r="G164" s="7"/>
      <c r="H164" s="7"/>
      <c r="I164" s="10">
        <f t="shared" ref="I164" si="102">SUM(C164:H164)</f>
        <v>1</v>
      </c>
      <c r="J164" s="10" t="s">
        <v>72</v>
      </c>
      <c r="K164" s="11">
        <v>57.98</v>
      </c>
      <c r="L164" s="12">
        <f t="shared" ref="L164" si="103">I164*K164</f>
        <v>57.98</v>
      </c>
    </row>
    <row r="165" spans="1:12">
      <c r="A165" s="10"/>
      <c r="B165" s="18"/>
      <c r="C165" s="10"/>
      <c r="D165" s="8"/>
      <c r="E165" s="8"/>
      <c r="F165" s="8"/>
      <c r="G165" s="8"/>
      <c r="H165" s="8"/>
      <c r="I165" s="10"/>
      <c r="J165" s="10"/>
      <c r="K165" s="11"/>
      <c r="L165" s="12"/>
    </row>
    <row r="166" spans="1:12">
      <c r="A166" s="10"/>
      <c r="B166" s="18"/>
      <c r="C166" s="10"/>
      <c r="D166" s="9"/>
      <c r="E166" s="9"/>
      <c r="F166" s="9"/>
      <c r="G166" s="9"/>
      <c r="H166" s="9"/>
      <c r="I166" s="10"/>
      <c r="J166" s="10"/>
      <c r="K166" s="11"/>
      <c r="L166" s="12"/>
    </row>
    <row r="167" spans="1:12" ht="21.75" customHeight="1">
      <c r="A167" s="10">
        <v>54</v>
      </c>
      <c r="B167" s="19" t="s">
        <v>74</v>
      </c>
      <c r="C167" s="10">
        <v>10</v>
      </c>
      <c r="D167" s="7"/>
      <c r="E167" s="7">
        <v>1</v>
      </c>
      <c r="F167" s="7"/>
      <c r="G167" s="7"/>
      <c r="H167" s="7"/>
      <c r="I167" s="10">
        <f t="shared" ref="I167" si="104">SUM(C167:H167)</f>
        <v>11</v>
      </c>
      <c r="J167" s="10" t="s">
        <v>13</v>
      </c>
      <c r="K167" s="11">
        <v>42.01</v>
      </c>
      <c r="L167" s="12">
        <f t="shared" ref="L167" si="105">I167*K167</f>
        <v>462.10999999999996</v>
      </c>
    </row>
    <row r="168" spans="1:12" ht="29.25" customHeight="1">
      <c r="A168" s="10"/>
      <c r="B168" s="18"/>
      <c r="C168" s="10"/>
      <c r="D168" s="8"/>
      <c r="E168" s="8"/>
      <c r="F168" s="8"/>
      <c r="G168" s="8"/>
      <c r="H168" s="8"/>
      <c r="I168" s="10"/>
      <c r="J168" s="10"/>
      <c r="K168" s="11"/>
      <c r="L168" s="12"/>
    </row>
    <row r="169" spans="1:12" ht="29.25" customHeight="1">
      <c r="A169" s="10"/>
      <c r="B169" s="18"/>
      <c r="C169" s="10"/>
      <c r="D169" s="9"/>
      <c r="E169" s="9"/>
      <c r="F169" s="9"/>
      <c r="G169" s="9"/>
      <c r="H169" s="9"/>
      <c r="I169" s="10"/>
      <c r="J169" s="10"/>
      <c r="K169" s="11"/>
      <c r="L169" s="12"/>
    </row>
    <row r="170" spans="1:12" ht="24.75" customHeight="1">
      <c r="A170" s="10">
        <v>55</v>
      </c>
      <c r="B170" s="19" t="s">
        <v>75</v>
      </c>
      <c r="C170" s="10">
        <v>20</v>
      </c>
      <c r="D170" s="7"/>
      <c r="E170" s="7"/>
      <c r="F170" s="7"/>
      <c r="G170" s="7"/>
      <c r="H170" s="7"/>
      <c r="I170" s="10">
        <f t="shared" ref="I170" si="106">SUM(C170:H170)</f>
        <v>20</v>
      </c>
      <c r="J170" s="10" t="s">
        <v>13</v>
      </c>
      <c r="K170" s="20">
        <v>36.890000000000008</v>
      </c>
      <c r="L170" s="12">
        <f t="shared" ref="L170" si="107">I170*K170</f>
        <v>737.80000000000018</v>
      </c>
    </row>
    <row r="171" spans="1:12" ht="26.25" customHeight="1">
      <c r="A171" s="10"/>
      <c r="B171" s="18"/>
      <c r="C171" s="10"/>
      <c r="D171" s="8"/>
      <c r="E171" s="8"/>
      <c r="F171" s="8"/>
      <c r="G171" s="8"/>
      <c r="H171" s="8"/>
      <c r="I171" s="10"/>
      <c r="J171" s="10"/>
      <c r="K171" s="20"/>
      <c r="L171" s="12"/>
    </row>
    <row r="172" spans="1:12" ht="23.25" customHeight="1">
      <c r="A172" s="10"/>
      <c r="B172" s="18"/>
      <c r="C172" s="10"/>
      <c r="D172" s="9"/>
      <c r="E172" s="9"/>
      <c r="F172" s="9"/>
      <c r="G172" s="9"/>
      <c r="H172" s="9"/>
      <c r="I172" s="10"/>
      <c r="J172" s="10"/>
      <c r="K172" s="20"/>
      <c r="L172" s="12"/>
    </row>
    <row r="173" spans="1:12" ht="26.25" customHeight="1">
      <c r="A173" s="10">
        <v>56</v>
      </c>
      <c r="B173" s="19" t="s">
        <v>76</v>
      </c>
      <c r="C173" s="10">
        <v>10</v>
      </c>
      <c r="D173" s="7"/>
      <c r="E173" s="7"/>
      <c r="F173" s="7"/>
      <c r="G173" s="7"/>
      <c r="H173" s="7"/>
      <c r="I173" s="10">
        <f t="shared" ref="I173" si="108">SUM(C173:H173)</f>
        <v>10</v>
      </c>
      <c r="J173" s="10" t="s">
        <v>77</v>
      </c>
      <c r="K173" s="20">
        <v>120.5</v>
      </c>
      <c r="L173" s="12">
        <f t="shared" ref="L173" si="109">I173*K173</f>
        <v>1205</v>
      </c>
    </row>
    <row r="174" spans="1:12" ht="38.25" customHeight="1">
      <c r="A174" s="10"/>
      <c r="B174" s="18"/>
      <c r="C174" s="10"/>
      <c r="D174" s="8"/>
      <c r="E174" s="8"/>
      <c r="F174" s="8"/>
      <c r="G174" s="8"/>
      <c r="H174" s="8"/>
      <c r="I174" s="10"/>
      <c r="J174" s="10"/>
      <c r="K174" s="20"/>
      <c r="L174" s="12"/>
    </row>
    <row r="175" spans="1:12" ht="30" customHeight="1">
      <c r="A175" s="10"/>
      <c r="B175" s="18"/>
      <c r="C175" s="10"/>
      <c r="D175" s="9"/>
      <c r="E175" s="9"/>
      <c r="F175" s="9"/>
      <c r="G175" s="9"/>
      <c r="H175" s="9"/>
      <c r="I175" s="10"/>
      <c r="J175" s="10"/>
      <c r="K175" s="20"/>
      <c r="L175" s="12"/>
    </row>
    <row r="176" spans="1:12">
      <c r="A176" s="10">
        <v>57</v>
      </c>
      <c r="B176" s="17" t="s">
        <v>78</v>
      </c>
      <c r="C176" s="10">
        <v>60</v>
      </c>
      <c r="D176" s="7">
        <v>10</v>
      </c>
      <c r="E176" s="7"/>
      <c r="F176" s="7"/>
      <c r="G176" s="7"/>
      <c r="H176" s="7"/>
      <c r="I176" s="10">
        <f t="shared" ref="I176" si="110">SUM(C176:H176)</f>
        <v>70</v>
      </c>
      <c r="J176" s="10" t="s">
        <v>79</v>
      </c>
      <c r="K176" s="20">
        <v>7.16</v>
      </c>
      <c r="L176" s="12">
        <f t="shared" ref="L176" si="111">I176*K176</f>
        <v>501.2</v>
      </c>
    </row>
    <row r="177" spans="1:12" ht="27.75" customHeight="1">
      <c r="A177" s="10"/>
      <c r="B177" s="18"/>
      <c r="C177" s="10"/>
      <c r="D177" s="8"/>
      <c r="E177" s="8"/>
      <c r="F177" s="8"/>
      <c r="G177" s="8"/>
      <c r="H177" s="8"/>
      <c r="I177" s="10"/>
      <c r="J177" s="10"/>
      <c r="K177" s="20"/>
      <c r="L177" s="12"/>
    </row>
    <row r="178" spans="1:12">
      <c r="A178" s="10"/>
      <c r="B178" s="18"/>
      <c r="C178" s="10"/>
      <c r="D178" s="9"/>
      <c r="E178" s="9"/>
      <c r="F178" s="9"/>
      <c r="G178" s="9"/>
      <c r="H178" s="9"/>
      <c r="I178" s="10"/>
      <c r="J178" s="10"/>
      <c r="K178" s="20"/>
      <c r="L178" s="12"/>
    </row>
    <row r="179" spans="1:12" ht="27" customHeight="1">
      <c r="A179" s="10">
        <v>58</v>
      </c>
      <c r="B179" s="19" t="s">
        <v>80</v>
      </c>
      <c r="C179" s="10">
        <v>20</v>
      </c>
      <c r="D179" s="7">
        <v>5</v>
      </c>
      <c r="E179" s="7"/>
      <c r="F179" s="7"/>
      <c r="G179" s="7"/>
      <c r="H179" s="7"/>
      <c r="I179" s="10">
        <f t="shared" ref="I179" si="112">SUM(C179:H179)</f>
        <v>25</v>
      </c>
      <c r="J179" s="10" t="s">
        <v>81</v>
      </c>
      <c r="K179" s="11">
        <v>9.3000000000000007</v>
      </c>
      <c r="L179" s="12">
        <f t="shared" ref="L179" si="113">I179*K179</f>
        <v>232.50000000000003</v>
      </c>
    </row>
    <row r="180" spans="1:12" ht="28.5" customHeight="1">
      <c r="A180" s="10"/>
      <c r="B180" s="18"/>
      <c r="C180" s="10"/>
      <c r="D180" s="8"/>
      <c r="E180" s="8"/>
      <c r="F180" s="8"/>
      <c r="G180" s="8"/>
      <c r="H180" s="8"/>
      <c r="I180" s="10"/>
      <c r="J180" s="10"/>
      <c r="K180" s="11"/>
      <c r="L180" s="12"/>
    </row>
    <row r="181" spans="1:12" ht="27.75" customHeight="1">
      <c r="A181" s="10"/>
      <c r="B181" s="18"/>
      <c r="C181" s="10"/>
      <c r="D181" s="9"/>
      <c r="E181" s="9"/>
      <c r="F181" s="9"/>
      <c r="G181" s="9"/>
      <c r="H181" s="9"/>
      <c r="I181" s="10"/>
      <c r="J181" s="10"/>
      <c r="K181" s="11"/>
      <c r="L181" s="12"/>
    </row>
    <row r="182" spans="1:12" ht="26.25" customHeight="1">
      <c r="A182" s="10">
        <v>59</v>
      </c>
      <c r="B182" s="19" t="s">
        <v>82</v>
      </c>
      <c r="C182" s="10">
        <v>40</v>
      </c>
      <c r="D182" s="7"/>
      <c r="E182" s="7"/>
      <c r="F182" s="7"/>
      <c r="G182" s="7"/>
      <c r="H182" s="7"/>
      <c r="I182" s="10">
        <f t="shared" ref="I182" si="114">SUM(C182:H182)</f>
        <v>40</v>
      </c>
      <c r="J182" s="10" t="s">
        <v>81</v>
      </c>
      <c r="K182" s="11">
        <v>10.94</v>
      </c>
      <c r="L182" s="12">
        <f t="shared" ref="L182" si="115">I182*K182</f>
        <v>437.59999999999997</v>
      </c>
    </row>
    <row r="183" spans="1:12" ht="30" customHeight="1">
      <c r="A183" s="10"/>
      <c r="B183" s="18"/>
      <c r="C183" s="10"/>
      <c r="D183" s="8"/>
      <c r="E183" s="8"/>
      <c r="F183" s="8"/>
      <c r="G183" s="8"/>
      <c r="H183" s="8"/>
      <c r="I183" s="10"/>
      <c r="J183" s="10"/>
      <c r="K183" s="11"/>
      <c r="L183" s="12"/>
    </row>
    <row r="184" spans="1:12" ht="21.75" customHeight="1">
      <c r="A184" s="10"/>
      <c r="B184" s="18"/>
      <c r="C184" s="10"/>
      <c r="D184" s="9"/>
      <c r="E184" s="9"/>
      <c r="F184" s="9"/>
      <c r="G184" s="9"/>
      <c r="H184" s="9"/>
      <c r="I184" s="10"/>
      <c r="J184" s="10"/>
      <c r="K184" s="11"/>
      <c r="L184" s="12"/>
    </row>
    <row r="185" spans="1:12" ht="26.25" customHeight="1">
      <c r="A185" s="10">
        <v>60</v>
      </c>
      <c r="B185" s="19" t="s">
        <v>83</v>
      </c>
      <c r="C185" s="10">
        <v>2</v>
      </c>
      <c r="D185" s="7">
        <v>1</v>
      </c>
      <c r="E185" s="7"/>
      <c r="F185" s="7"/>
      <c r="G185" s="7"/>
      <c r="H185" s="7"/>
      <c r="I185" s="10">
        <f t="shared" ref="I185" si="116">SUM(C185:H185)</f>
        <v>3</v>
      </c>
      <c r="J185" s="10" t="s">
        <v>81</v>
      </c>
      <c r="K185" s="20">
        <v>79.600000000000009</v>
      </c>
      <c r="L185" s="12">
        <f t="shared" ref="L185" si="117">I185*K185</f>
        <v>238.8</v>
      </c>
    </row>
    <row r="186" spans="1:12">
      <c r="A186" s="10"/>
      <c r="B186" s="18"/>
      <c r="C186" s="10"/>
      <c r="D186" s="8"/>
      <c r="E186" s="8"/>
      <c r="F186" s="8"/>
      <c r="G186" s="8"/>
      <c r="H186" s="8"/>
      <c r="I186" s="10"/>
      <c r="J186" s="10"/>
      <c r="K186" s="20"/>
      <c r="L186" s="12"/>
    </row>
    <row r="187" spans="1:12">
      <c r="A187" s="10"/>
      <c r="B187" s="18"/>
      <c r="C187" s="10"/>
      <c r="D187" s="9"/>
      <c r="E187" s="9"/>
      <c r="F187" s="9"/>
      <c r="G187" s="9"/>
      <c r="H187" s="9"/>
      <c r="I187" s="10"/>
      <c r="J187" s="10"/>
      <c r="K187" s="20"/>
      <c r="L187" s="12"/>
    </row>
    <row r="188" spans="1:12" ht="28.5" customHeight="1">
      <c r="A188" s="10">
        <v>61</v>
      </c>
      <c r="B188" s="19" t="s">
        <v>84</v>
      </c>
      <c r="C188" s="10">
        <v>10</v>
      </c>
      <c r="D188" s="7"/>
      <c r="E188" s="7"/>
      <c r="F188" s="7"/>
      <c r="G188" s="7"/>
      <c r="H188" s="7"/>
      <c r="I188" s="10">
        <f t="shared" ref="I188" si="118">SUM(C188:H188)</f>
        <v>10</v>
      </c>
      <c r="J188" s="10" t="s">
        <v>13</v>
      </c>
      <c r="K188" s="11">
        <v>19.45</v>
      </c>
      <c r="L188" s="12">
        <f t="shared" ref="L188" si="119">I188*K188</f>
        <v>194.5</v>
      </c>
    </row>
    <row r="189" spans="1:12" ht="26.25" customHeight="1">
      <c r="A189" s="10"/>
      <c r="B189" s="18"/>
      <c r="C189" s="10"/>
      <c r="D189" s="8"/>
      <c r="E189" s="8"/>
      <c r="F189" s="8"/>
      <c r="G189" s="8"/>
      <c r="H189" s="8"/>
      <c r="I189" s="10"/>
      <c r="J189" s="10"/>
      <c r="K189" s="11"/>
      <c r="L189" s="12"/>
    </row>
    <row r="190" spans="1:12">
      <c r="A190" s="10"/>
      <c r="B190" s="18"/>
      <c r="C190" s="10"/>
      <c r="D190" s="9"/>
      <c r="E190" s="9"/>
      <c r="F190" s="9"/>
      <c r="G190" s="9"/>
      <c r="H190" s="9"/>
      <c r="I190" s="10"/>
      <c r="J190" s="10"/>
      <c r="K190" s="11"/>
      <c r="L190" s="12"/>
    </row>
    <row r="191" spans="1:12" ht="24.75" customHeight="1">
      <c r="A191" s="10">
        <v>62</v>
      </c>
      <c r="B191" s="19" t="s">
        <v>85</v>
      </c>
      <c r="C191" s="10">
        <v>30</v>
      </c>
      <c r="D191" s="7"/>
      <c r="E191" s="7"/>
      <c r="F191" s="7"/>
      <c r="G191" s="7"/>
      <c r="H191" s="7"/>
      <c r="I191" s="10">
        <f t="shared" ref="I191" si="120">SUM(C191:H191)</f>
        <v>30</v>
      </c>
      <c r="J191" s="10" t="s">
        <v>13</v>
      </c>
      <c r="K191" s="20">
        <v>34.68</v>
      </c>
      <c r="L191" s="12">
        <f t="shared" ref="L191" si="121">I191*K191</f>
        <v>1040.4000000000001</v>
      </c>
    </row>
    <row r="192" spans="1:12" ht="28.5" customHeight="1">
      <c r="A192" s="10"/>
      <c r="B192" s="18"/>
      <c r="C192" s="10"/>
      <c r="D192" s="8"/>
      <c r="E192" s="8"/>
      <c r="F192" s="8"/>
      <c r="G192" s="8"/>
      <c r="H192" s="8"/>
      <c r="I192" s="10"/>
      <c r="J192" s="10"/>
      <c r="K192" s="20"/>
      <c r="L192" s="12"/>
    </row>
    <row r="193" spans="1:12">
      <c r="A193" s="10"/>
      <c r="B193" s="18"/>
      <c r="C193" s="10"/>
      <c r="D193" s="9"/>
      <c r="E193" s="9"/>
      <c r="F193" s="9"/>
      <c r="G193" s="9"/>
      <c r="H193" s="9"/>
      <c r="I193" s="10"/>
      <c r="J193" s="10"/>
      <c r="K193" s="20"/>
      <c r="L193" s="12"/>
    </row>
    <row r="194" spans="1:12">
      <c r="A194" s="10">
        <v>63</v>
      </c>
      <c r="B194" s="19" t="s">
        <v>86</v>
      </c>
      <c r="C194" s="10">
        <v>5</v>
      </c>
      <c r="D194" s="7">
        <v>5</v>
      </c>
      <c r="E194" s="7">
        <v>5</v>
      </c>
      <c r="F194" s="7">
        <v>20</v>
      </c>
      <c r="G194" s="7">
        <v>10</v>
      </c>
      <c r="H194" s="7"/>
      <c r="I194" s="10">
        <f t="shared" ref="I194" si="122">SUM(C194:H194)</f>
        <v>45</v>
      </c>
      <c r="J194" s="10" t="s">
        <v>13</v>
      </c>
      <c r="K194" s="11">
        <v>12.83</v>
      </c>
      <c r="L194" s="12">
        <f t="shared" ref="L194" si="123">I194*K194</f>
        <v>577.35</v>
      </c>
    </row>
    <row r="195" spans="1:12">
      <c r="A195" s="10"/>
      <c r="B195" s="18"/>
      <c r="C195" s="10"/>
      <c r="D195" s="8"/>
      <c r="E195" s="8"/>
      <c r="F195" s="8"/>
      <c r="G195" s="8"/>
      <c r="H195" s="8"/>
      <c r="I195" s="10"/>
      <c r="J195" s="10"/>
      <c r="K195" s="11"/>
      <c r="L195" s="12"/>
    </row>
    <row r="196" spans="1:12">
      <c r="A196" s="10"/>
      <c r="B196" s="18"/>
      <c r="C196" s="10"/>
      <c r="D196" s="9"/>
      <c r="E196" s="9"/>
      <c r="F196" s="9"/>
      <c r="G196" s="9"/>
      <c r="H196" s="9"/>
      <c r="I196" s="10"/>
      <c r="J196" s="10"/>
      <c r="K196" s="11"/>
      <c r="L196" s="12"/>
    </row>
    <row r="197" spans="1:12" ht="23.25" customHeight="1">
      <c r="A197" s="10">
        <v>64</v>
      </c>
      <c r="B197" s="19" t="s">
        <v>87</v>
      </c>
      <c r="C197" s="10">
        <v>5</v>
      </c>
      <c r="D197" s="7">
        <v>5</v>
      </c>
      <c r="E197" s="7"/>
      <c r="F197" s="7"/>
      <c r="G197" s="7"/>
      <c r="H197" s="7"/>
      <c r="I197" s="10">
        <f t="shared" ref="I197" si="124">SUM(C197:H197)</f>
        <v>10</v>
      </c>
      <c r="J197" s="10" t="s">
        <v>13</v>
      </c>
      <c r="K197" s="11">
        <v>2.4700000000000002</v>
      </c>
      <c r="L197" s="12">
        <f t="shared" ref="L197" si="125">I197*K197</f>
        <v>24.700000000000003</v>
      </c>
    </row>
    <row r="198" spans="1:12">
      <c r="A198" s="10"/>
      <c r="B198" s="18"/>
      <c r="C198" s="10"/>
      <c r="D198" s="8"/>
      <c r="E198" s="8"/>
      <c r="F198" s="8"/>
      <c r="G198" s="8"/>
      <c r="H198" s="8"/>
      <c r="I198" s="10"/>
      <c r="J198" s="10"/>
      <c r="K198" s="11"/>
      <c r="L198" s="12"/>
    </row>
    <row r="199" spans="1:12">
      <c r="A199" s="10"/>
      <c r="B199" s="18"/>
      <c r="C199" s="10"/>
      <c r="D199" s="9"/>
      <c r="E199" s="9"/>
      <c r="F199" s="9"/>
      <c r="G199" s="9"/>
      <c r="H199" s="9"/>
      <c r="I199" s="10"/>
      <c r="J199" s="10"/>
      <c r="K199" s="11"/>
      <c r="L199" s="12"/>
    </row>
    <row r="200" spans="1:12" ht="20.25" customHeight="1">
      <c r="A200" s="10">
        <v>65</v>
      </c>
      <c r="B200" s="19" t="s">
        <v>88</v>
      </c>
      <c r="C200" s="10">
        <v>2</v>
      </c>
      <c r="D200" s="7">
        <v>2</v>
      </c>
      <c r="E200" s="7"/>
      <c r="F200" s="7"/>
      <c r="G200" s="7"/>
      <c r="H200" s="7"/>
      <c r="I200" s="10">
        <f t="shared" ref="I200" si="126">SUM(C200:H200)</f>
        <v>4</v>
      </c>
      <c r="J200" s="10" t="s">
        <v>13</v>
      </c>
      <c r="K200" s="20">
        <v>5.32</v>
      </c>
      <c r="L200" s="12">
        <f t="shared" ref="L200" si="127">I200*K200</f>
        <v>21.28</v>
      </c>
    </row>
    <row r="201" spans="1:12">
      <c r="A201" s="10"/>
      <c r="B201" s="18"/>
      <c r="C201" s="10"/>
      <c r="D201" s="8"/>
      <c r="E201" s="8"/>
      <c r="F201" s="8"/>
      <c r="G201" s="8"/>
      <c r="H201" s="8"/>
      <c r="I201" s="10"/>
      <c r="J201" s="10"/>
      <c r="K201" s="20"/>
      <c r="L201" s="12"/>
    </row>
    <row r="202" spans="1:12">
      <c r="A202" s="10"/>
      <c r="B202" s="18"/>
      <c r="C202" s="10"/>
      <c r="D202" s="9"/>
      <c r="E202" s="9"/>
      <c r="F202" s="9"/>
      <c r="G202" s="9"/>
      <c r="H202" s="9"/>
      <c r="I202" s="10"/>
      <c r="J202" s="10"/>
      <c r="K202" s="20"/>
      <c r="L202" s="12"/>
    </row>
    <row r="203" spans="1:12" ht="21.75" customHeight="1">
      <c r="A203" s="10">
        <v>66</v>
      </c>
      <c r="B203" s="19" t="s">
        <v>89</v>
      </c>
      <c r="C203" s="10">
        <v>2</v>
      </c>
      <c r="D203" s="7">
        <v>2</v>
      </c>
      <c r="E203" s="7"/>
      <c r="F203" s="7"/>
      <c r="G203" s="7"/>
      <c r="H203" s="7"/>
      <c r="I203" s="10">
        <f t="shared" ref="I203" si="128">SUM(C203:H203)</f>
        <v>4</v>
      </c>
      <c r="J203" s="10" t="s">
        <v>13</v>
      </c>
      <c r="K203" s="20">
        <v>5.5</v>
      </c>
      <c r="L203" s="12">
        <f t="shared" ref="L203" si="129">I203*K203</f>
        <v>22</v>
      </c>
    </row>
    <row r="204" spans="1:12">
      <c r="A204" s="10"/>
      <c r="B204" s="18"/>
      <c r="C204" s="10"/>
      <c r="D204" s="8"/>
      <c r="E204" s="8"/>
      <c r="F204" s="8"/>
      <c r="G204" s="8"/>
      <c r="H204" s="8"/>
      <c r="I204" s="10"/>
      <c r="J204" s="10"/>
      <c r="K204" s="20"/>
      <c r="L204" s="12"/>
    </row>
    <row r="205" spans="1:12">
      <c r="A205" s="10"/>
      <c r="B205" s="18"/>
      <c r="C205" s="10"/>
      <c r="D205" s="9"/>
      <c r="E205" s="9"/>
      <c r="F205" s="9"/>
      <c r="G205" s="9"/>
      <c r="H205" s="9"/>
      <c r="I205" s="10"/>
      <c r="J205" s="10"/>
      <c r="K205" s="20"/>
      <c r="L205" s="12"/>
    </row>
    <row r="206" spans="1:12" ht="27.75" customHeight="1">
      <c r="A206" s="10">
        <v>67</v>
      </c>
      <c r="B206" s="19" t="s">
        <v>90</v>
      </c>
      <c r="C206" s="10">
        <v>4</v>
      </c>
      <c r="D206" s="7">
        <v>4</v>
      </c>
      <c r="E206" s="7">
        <v>15</v>
      </c>
      <c r="F206" s="7"/>
      <c r="G206" s="7"/>
      <c r="H206" s="7"/>
      <c r="I206" s="10">
        <f t="shared" ref="I206" si="130">SUM(C206:H206)</f>
        <v>23</v>
      </c>
      <c r="J206" s="10" t="s">
        <v>13</v>
      </c>
      <c r="K206" s="11">
        <v>65.41</v>
      </c>
      <c r="L206" s="12">
        <f t="shared" ref="L206" si="131">I206*K206</f>
        <v>1504.4299999999998</v>
      </c>
    </row>
    <row r="207" spans="1:12">
      <c r="A207" s="10"/>
      <c r="B207" s="18"/>
      <c r="C207" s="10"/>
      <c r="D207" s="8"/>
      <c r="E207" s="8"/>
      <c r="F207" s="8"/>
      <c r="G207" s="8"/>
      <c r="H207" s="8"/>
      <c r="I207" s="10"/>
      <c r="J207" s="10"/>
      <c r="K207" s="11"/>
      <c r="L207" s="12"/>
    </row>
    <row r="208" spans="1:12">
      <c r="A208" s="10"/>
      <c r="B208" s="18"/>
      <c r="C208" s="10"/>
      <c r="D208" s="9"/>
      <c r="E208" s="9"/>
      <c r="F208" s="9"/>
      <c r="G208" s="9"/>
      <c r="H208" s="9"/>
      <c r="I208" s="10"/>
      <c r="J208" s="10"/>
      <c r="K208" s="11"/>
      <c r="L208" s="12"/>
    </row>
    <row r="209" spans="1:12" ht="21.75" customHeight="1">
      <c r="A209" s="10">
        <v>68</v>
      </c>
      <c r="B209" s="17" t="s">
        <v>91</v>
      </c>
      <c r="C209" s="10">
        <v>4</v>
      </c>
      <c r="D209" s="7">
        <v>4</v>
      </c>
      <c r="E209" s="7">
        <v>10</v>
      </c>
      <c r="F209" s="7"/>
      <c r="G209" s="7"/>
      <c r="H209" s="7"/>
      <c r="I209" s="10">
        <f t="shared" ref="I209" si="132">SUM(C209:H209)</f>
        <v>18</v>
      </c>
      <c r="J209" s="10" t="s">
        <v>13</v>
      </c>
      <c r="K209" s="11">
        <v>26.91</v>
      </c>
      <c r="L209" s="12">
        <f t="shared" ref="L209" si="133">I209*K209</f>
        <v>484.38</v>
      </c>
    </row>
    <row r="210" spans="1:12">
      <c r="A210" s="10"/>
      <c r="B210" s="18"/>
      <c r="C210" s="10"/>
      <c r="D210" s="8"/>
      <c r="E210" s="8"/>
      <c r="F210" s="8"/>
      <c r="G210" s="8"/>
      <c r="H210" s="8"/>
      <c r="I210" s="10"/>
      <c r="J210" s="10"/>
      <c r="K210" s="11"/>
      <c r="L210" s="12"/>
    </row>
    <row r="211" spans="1:12">
      <c r="A211" s="10"/>
      <c r="B211" s="18"/>
      <c r="C211" s="10"/>
      <c r="D211" s="9"/>
      <c r="E211" s="9"/>
      <c r="F211" s="9"/>
      <c r="G211" s="9"/>
      <c r="H211" s="9"/>
      <c r="I211" s="10"/>
      <c r="J211" s="10"/>
      <c r="K211" s="11"/>
      <c r="L211" s="12"/>
    </row>
    <row r="212" spans="1:12">
      <c r="A212" s="10">
        <v>69</v>
      </c>
      <c r="B212" s="19" t="s">
        <v>92</v>
      </c>
      <c r="C212" s="10">
        <v>50</v>
      </c>
      <c r="D212" s="7"/>
      <c r="E212" s="7"/>
      <c r="F212" s="7"/>
      <c r="G212" s="7"/>
      <c r="H212" s="7"/>
      <c r="I212" s="10">
        <f t="shared" ref="I212" si="134">SUM(C212:H212)</f>
        <v>50</v>
      </c>
      <c r="J212" s="10" t="s">
        <v>13</v>
      </c>
      <c r="K212" s="11">
        <v>29.57</v>
      </c>
      <c r="L212" s="12">
        <f t="shared" ref="L212" si="135">I212*K212</f>
        <v>1478.5</v>
      </c>
    </row>
    <row r="213" spans="1:12">
      <c r="A213" s="10"/>
      <c r="B213" s="18"/>
      <c r="C213" s="10"/>
      <c r="D213" s="8"/>
      <c r="E213" s="8"/>
      <c r="F213" s="8"/>
      <c r="G213" s="8"/>
      <c r="H213" s="8"/>
      <c r="I213" s="10"/>
      <c r="J213" s="10"/>
      <c r="K213" s="11"/>
      <c r="L213" s="12"/>
    </row>
    <row r="214" spans="1:12">
      <c r="A214" s="10"/>
      <c r="B214" s="18"/>
      <c r="C214" s="10"/>
      <c r="D214" s="9"/>
      <c r="E214" s="9"/>
      <c r="F214" s="9"/>
      <c r="G214" s="9"/>
      <c r="H214" s="9"/>
      <c r="I214" s="10"/>
      <c r="J214" s="10"/>
      <c r="K214" s="11"/>
      <c r="L214" s="12"/>
    </row>
    <row r="215" spans="1:12">
      <c r="A215" s="10">
        <v>70</v>
      </c>
      <c r="B215" s="19" t="s">
        <v>93</v>
      </c>
      <c r="C215" s="10">
        <v>4</v>
      </c>
      <c r="D215" s="7">
        <v>4</v>
      </c>
      <c r="E215" s="7"/>
      <c r="F215" s="7"/>
      <c r="G215" s="7"/>
      <c r="H215" s="7"/>
      <c r="I215" s="10">
        <f t="shared" ref="I215" si="136">SUM(C215:H215)</f>
        <v>8</v>
      </c>
      <c r="J215" s="10" t="s">
        <v>13</v>
      </c>
      <c r="K215" s="20">
        <v>12.719999999999999</v>
      </c>
      <c r="L215" s="12">
        <f t="shared" ref="L215" si="137">I215*K215</f>
        <v>101.75999999999999</v>
      </c>
    </row>
    <row r="216" spans="1:12" ht="23.25" customHeight="1">
      <c r="A216" s="10"/>
      <c r="B216" s="18"/>
      <c r="C216" s="10"/>
      <c r="D216" s="8"/>
      <c r="E216" s="8"/>
      <c r="F216" s="8"/>
      <c r="G216" s="8"/>
      <c r="H216" s="8"/>
      <c r="I216" s="10"/>
      <c r="J216" s="10"/>
      <c r="K216" s="20"/>
      <c r="L216" s="12"/>
    </row>
    <row r="217" spans="1:12">
      <c r="A217" s="10"/>
      <c r="B217" s="18"/>
      <c r="C217" s="10"/>
      <c r="D217" s="9"/>
      <c r="E217" s="9"/>
      <c r="F217" s="9"/>
      <c r="G217" s="9"/>
      <c r="H217" s="9"/>
      <c r="I217" s="10"/>
      <c r="J217" s="10"/>
      <c r="K217" s="20"/>
      <c r="L217" s="12"/>
    </row>
    <row r="218" spans="1:12" ht="26.25" customHeight="1">
      <c r="A218" s="10">
        <v>71</v>
      </c>
      <c r="B218" s="19" t="s">
        <v>94</v>
      </c>
      <c r="C218" s="10">
        <v>5</v>
      </c>
      <c r="D218" s="7"/>
      <c r="E218" s="7"/>
      <c r="F218" s="7"/>
      <c r="G218" s="7"/>
      <c r="H218" s="7"/>
      <c r="I218" s="10">
        <f t="shared" ref="I218" si="138">SUM(C218:H218)</f>
        <v>5</v>
      </c>
      <c r="J218" s="10" t="s">
        <v>13</v>
      </c>
      <c r="K218" s="20">
        <v>32.22</v>
      </c>
      <c r="L218" s="12">
        <f t="shared" ref="L218" si="139">I218*K218</f>
        <v>161.1</v>
      </c>
    </row>
    <row r="219" spans="1:12" ht="20.25" customHeight="1">
      <c r="A219" s="10"/>
      <c r="B219" s="18"/>
      <c r="C219" s="10"/>
      <c r="D219" s="8"/>
      <c r="E219" s="8"/>
      <c r="F219" s="8"/>
      <c r="G219" s="8"/>
      <c r="H219" s="8"/>
      <c r="I219" s="10"/>
      <c r="J219" s="10"/>
      <c r="K219" s="20"/>
      <c r="L219" s="12"/>
    </row>
    <row r="220" spans="1:12">
      <c r="A220" s="10"/>
      <c r="B220" s="18"/>
      <c r="C220" s="10"/>
      <c r="D220" s="9"/>
      <c r="E220" s="9"/>
      <c r="F220" s="9"/>
      <c r="G220" s="9"/>
      <c r="H220" s="9"/>
      <c r="I220" s="10"/>
      <c r="J220" s="10"/>
      <c r="K220" s="20"/>
      <c r="L220" s="12"/>
    </row>
    <row r="221" spans="1:12" ht="22.5" customHeight="1">
      <c r="A221" s="10">
        <v>72</v>
      </c>
      <c r="B221" s="19" t="s">
        <v>95</v>
      </c>
      <c r="C221" s="10">
        <v>3</v>
      </c>
      <c r="D221" s="7"/>
      <c r="E221" s="7"/>
      <c r="F221" s="7"/>
      <c r="G221" s="7"/>
      <c r="H221" s="7">
        <v>5</v>
      </c>
      <c r="I221" s="10">
        <f t="shared" ref="I221" si="140">SUM(C221:H221)</f>
        <v>8</v>
      </c>
      <c r="J221" s="10" t="s">
        <v>81</v>
      </c>
      <c r="K221" s="20">
        <v>17.260000000000002</v>
      </c>
      <c r="L221" s="12">
        <f t="shared" ref="L221" si="141">I221*K221</f>
        <v>138.08000000000001</v>
      </c>
    </row>
    <row r="222" spans="1:12" ht="27" customHeight="1">
      <c r="A222" s="10"/>
      <c r="B222" s="18"/>
      <c r="C222" s="10"/>
      <c r="D222" s="8"/>
      <c r="E222" s="8"/>
      <c r="F222" s="8"/>
      <c r="G222" s="8"/>
      <c r="H222" s="8"/>
      <c r="I222" s="10"/>
      <c r="J222" s="10"/>
      <c r="K222" s="20"/>
      <c r="L222" s="12"/>
    </row>
    <row r="223" spans="1:12">
      <c r="A223" s="10"/>
      <c r="B223" s="18"/>
      <c r="C223" s="10"/>
      <c r="D223" s="9"/>
      <c r="E223" s="9"/>
      <c r="F223" s="9"/>
      <c r="G223" s="9"/>
      <c r="H223" s="9"/>
      <c r="I223" s="10"/>
      <c r="J223" s="10"/>
      <c r="K223" s="20"/>
      <c r="L223" s="12"/>
    </row>
    <row r="224" spans="1:12">
      <c r="A224" s="23" t="s">
        <v>96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6">
        <f>SUM(L8:L221)</f>
        <v>107763.93</v>
      </c>
    </row>
  </sheetData>
  <mergeCells count="869">
    <mergeCell ref="A224:K224"/>
    <mergeCell ref="G221:G223"/>
    <mergeCell ref="H221:H223"/>
    <mergeCell ref="I221:I223"/>
    <mergeCell ref="J221:J223"/>
    <mergeCell ref="K221:K223"/>
    <mergeCell ref="L221:L223"/>
    <mergeCell ref="A221:A223"/>
    <mergeCell ref="B221:B223"/>
    <mergeCell ref="C221:C223"/>
    <mergeCell ref="D221:D223"/>
    <mergeCell ref="E221:E223"/>
    <mergeCell ref="F221:F223"/>
    <mergeCell ref="G218:G220"/>
    <mergeCell ref="H218:H220"/>
    <mergeCell ref="I218:I220"/>
    <mergeCell ref="J218:J220"/>
    <mergeCell ref="K218:K220"/>
    <mergeCell ref="L218:L220"/>
    <mergeCell ref="A218:A220"/>
    <mergeCell ref="B218:B220"/>
    <mergeCell ref="C218:C220"/>
    <mergeCell ref="D218:D220"/>
    <mergeCell ref="E218:E220"/>
    <mergeCell ref="F218:F220"/>
    <mergeCell ref="G215:G217"/>
    <mergeCell ref="H215:H217"/>
    <mergeCell ref="I215:I217"/>
    <mergeCell ref="J215:J217"/>
    <mergeCell ref="K215:K217"/>
    <mergeCell ref="L215:L217"/>
    <mergeCell ref="A215:A217"/>
    <mergeCell ref="B215:B217"/>
    <mergeCell ref="C215:C217"/>
    <mergeCell ref="D215:D217"/>
    <mergeCell ref="E215:E217"/>
    <mergeCell ref="F215:F217"/>
    <mergeCell ref="G212:G214"/>
    <mergeCell ref="H212:H214"/>
    <mergeCell ref="I212:I214"/>
    <mergeCell ref="J212:J214"/>
    <mergeCell ref="K212:K214"/>
    <mergeCell ref="L212:L214"/>
    <mergeCell ref="A212:A214"/>
    <mergeCell ref="B212:B214"/>
    <mergeCell ref="C212:C214"/>
    <mergeCell ref="D212:D214"/>
    <mergeCell ref="E212:E214"/>
    <mergeCell ref="F212:F214"/>
    <mergeCell ref="G209:G211"/>
    <mergeCell ref="H209:H211"/>
    <mergeCell ref="I209:I211"/>
    <mergeCell ref="J209:J211"/>
    <mergeCell ref="K209:K211"/>
    <mergeCell ref="L209:L211"/>
    <mergeCell ref="A209:A211"/>
    <mergeCell ref="B209:B211"/>
    <mergeCell ref="C209:C211"/>
    <mergeCell ref="D209:D211"/>
    <mergeCell ref="E209:E211"/>
    <mergeCell ref="F209:F211"/>
    <mergeCell ref="G206:G208"/>
    <mergeCell ref="H206:H208"/>
    <mergeCell ref="I206:I208"/>
    <mergeCell ref="J206:J208"/>
    <mergeCell ref="K206:K208"/>
    <mergeCell ref="L206:L208"/>
    <mergeCell ref="A206:A208"/>
    <mergeCell ref="B206:B208"/>
    <mergeCell ref="C206:C208"/>
    <mergeCell ref="D206:D208"/>
    <mergeCell ref="E206:E208"/>
    <mergeCell ref="F206:F208"/>
    <mergeCell ref="G203:G205"/>
    <mergeCell ref="H203:H205"/>
    <mergeCell ref="I203:I205"/>
    <mergeCell ref="J203:J205"/>
    <mergeCell ref="K203:K205"/>
    <mergeCell ref="L203:L205"/>
    <mergeCell ref="A203:A205"/>
    <mergeCell ref="B203:B205"/>
    <mergeCell ref="C203:C205"/>
    <mergeCell ref="D203:D205"/>
    <mergeCell ref="E203:E205"/>
    <mergeCell ref="F203:F205"/>
    <mergeCell ref="G200:G202"/>
    <mergeCell ref="H200:H202"/>
    <mergeCell ref="I200:I202"/>
    <mergeCell ref="J200:J202"/>
    <mergeCell ref="K200:K202"/>
    <mergeCell ref="L200:L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I197:I199"/>
    <mergeCell ref="J197:J199"/>
    <mergeCell ref="K197:K199"/>
    <mergeCell ref="L197:L199"/>
    <mergeCell ref="A197:A199"/>
    <mergeCell ref="B197:B199"/>
    <mergeCell ref="C197:C199"/>
    <mergeCell ref="D197:D199"/>
    <mergeCell ref="E197:E199"/>
    <mergeCell ref="F197:F199"/>
    <mergeCell ref="G194:G196"/>
    <mergeCell ref="H194:H196"/>
    <mergeCell ref="I194:I196"/>
    <mergeCell ref="J194:J196"/>
    <mergeCell ref="K194:K196"/>
    <mergeCell ref="L194:L196"/>
    <mergeCell ref="A194:A196"/>
    <mergeCell ref="B194:B196"/>
    <mergeCell ref="C194:C196"/>
    <mergeCell ref="D194:D196"/>
    <mergeCell ref="E194:E196"/>
    <mergeCell ref="F194:F196"/>
    <mergeCell ref="G191:G193"/>
    <mergeCell ref="H191:H193"/>
    <mergeCell ref="I191:I193"/>
    <mergeCell ref="J191:J193"/>
    <mergeCell ref="K191:K193"/>
    <mergeCell ref="L191:L193"/>
    <mergeCell ref="A191:A193"/>
    <mergeCell ref="B191:B193"/>
    <mergeCell ref="C191:C193"/>
    <mergeCell ref="D191:D193"/>
    <mergeCell ref="E191:E193"/>
    <mergeCell ref="F191:F193"/>
    <mergeCell ref="G188:G190"/>
    <mergeCell ref="H188:H190"/>
    <mergeCell ref="I188:I190"/>
    <mergeCell ref="J188:J190"/>
    <mergeCell ref="K188:K190"/>
    <mergeCell ref="L188:L190"/>
    <mergeCell ref="A188:A190"/>
    <mergeCell ref="B188:B190"/>
    <mergeCell ref="C188:C190"/>
    <mergeCell ref="D188:D190"/>
    <mergeCell ref="E188:E190"/>
    <mergeCell ref="F188:F190"/>
    <mergeCell ref="G185:G187"/>
    <mergeCell ref="H185:H187"/>
    <mergeCell ref="I185:I187"/>
    <mergeCell ref="J185:J187"/>
    <mergeCell ref="K185:K187"/>
    <mergeCell ref="L185:L187"/>
    <mergeCell ref="A185:A187"/>
    <mergeCell ref="B185:B187"/>
    <mergeCell ref="C185:C187"/>
    <mergeCell ref="D185:D187"/>
    <mergeCell ref="E185:E187"/>
    <mergeCell ref="F185:F187"/>
    <mergeCell ref="G182:G184"/>
    <mergeCell ref="H182:H184"/>
    <mergeCell ref="I182:I184"/>
    <mergeCell ref="J182:J184"/>
    <mergeCell ref="K182:K184"/>
    <mergeCell ref="L182:L184"/>
    <mergeCell ref="A182:A184"/>
    <mergeCell ref="B182:B184"/>
    <mergeCell ref="C182:C184"/>
    <mergeCell ref="D182:D184"/>
    <mergeCell ref="E182:E184"/>
    <mergeCell ref="F182:F184"/>
    <mergeCell ref="G179:G181"/>
    <mergeCell ref="H179:H181"/>
    <mergeCell ref="I179:I181"/>
    <mergeCell ref="J179:J181"/>
    <mergeCell ref="K179:K181"/>
    <mergeCell ref="L179:L181"/>
    <mergeCell ref="A179:A181"/>
    <mergeCell ref="B179:B181"/>
    <mergeCell ref="C179:C181"/>
    <mergeCell ref="D179:D181"/>
    <mergeCell ref="E179:E181"/>
    <mergeCell ref="F179:F181"/>
    <mergeCell ref="G176:G178"/>
    <mergeCell ref="H176:H178"/>
    <mergeCell ref="I176:I178"/>
    <mergeCell ref="J176:J178"/>
    <mergeCell ref="K176:K178"/>
    <mergeCell ref="L176:L178"/>
    <mergeCell ref="A176:A178"/>
    <mergeCell ref="B176:B178"/>
    <mergeCell ref="C176:C178"/>
    <mergeCell ref="D176:D178"/>
    <mergeCell ref="E176:E178"/>
    <mergeCell ref="F176:F178"/>
    <mergeCell ref="G173:G175"/>
    <mergeCell ref="H173:H175"/>
    <mergeCell ref="I173:I175"/>
    <mergeCell ref="J173:J175"/>
    <mergeCell ref="K173:K175"/>
    <mergeCell ref="L173:L175"/>
    <mergeCell ref="A173:A175"/>
    <mergeCell ref="B173:B175"/>
    <mergeCell ref="C173:C175"/>
    <mergeCell ref="D173:D175"/>
    <mergeCell ref="E173:E175"/>
    <mergeCell ref="F173:F175"/>
    <mergeCell ref="G170:G172"/>
    <mergeCell ref="H170:H172"/>
    <mergeCell ref="I170:I172"/>
    <mergeCell ref="J170:J172"/>
    <mergeCell ref="K170:K172"/>
    <mergeCell ref="L170:L172"/>
    <mergeCell ref="A170:A172"/>
    <mergeCell ref="B170:B172"/>
    <mergeCell ref="C170:C172"/>
    <mergeCell ref="D170:D172"/>
    <mergeCell ref="E170:E172"/>
    <mergeCell ref="F170:F172"/>
    <mergeCell ref="G167:G169"/>
    <mergeCell ref="H167:H169"/>
    <mergeCell ref="I167:I169"/>
    <mergeCell ref="J167:J169"/>
    <mergeCell ref="K167:K169"/>
    <mergeCell ref="L167:L169"/>
    <mergeCell ref="A167:A169"/>
    <mergeCell ref="B167:B169"/>
    <mergeCell ref="C167:C169"/>
    <mergeCell ref="D167:D169"/>
    <mergeCell ref="E167:E169"/>
    <mergeCell ref="F167:F169"/>
    <mergeCell ref="G164:G166"/>
    <mergeCell ref="H164:H166"/>
    <mergeCell ref="I164:I166"/>
    <mergeCell ref="J164:J166"/>
    <mergeCell ref="K164:K166"/>
    <mergeCell ref="L164:L166"/>
    <mergeCell ref="A164:A166"/>
    <mergeCell ref="B164:B166"/>
    <mergeCell ref="C164:C166"/>
    <mergeCell ref="D164:D166"/>
    <mergeCell ref="E164:E166"/>
    <mergeCell ref="F164:F166"/>
    <mergeCell ref="G161:G163"/>
    <mergeCell ref="H161:H163"/>
    <mergeCell ref="I161:I163"/>
    <mergeCell ref="J161:J163"/>
    <mergeCell ref="K161:K163"/>
    <mergeCell ref="L161:L163"/>
    <mergeCell ref="A161:A163"/>
    <mergeCell ref="B161:B163"/>
    <mergeCell ref="C161:C163"/>
    <mergeCell ref="D161:D163"/>
    <mergeCell ref="E161:E163"/>
    <mergeCell ref="F161:F163"/>
    <mergeCell ref="G158:G160"/>
    <mergeCell ref="H158:H160"/>
    <mergeCell ref="I158:I160"/>
    <mergeCell ref="J158:J160"/>
    <mergeCell ref="K158:K160"/>
    <mergeCell ref="L158:L160"/>
    <mergeCell ref="A158:A160"/>
    <mergeCell ref="B158:B160"/>
    <mergeCell ref="C158:C160"/>
    <mergeCell ref="D158:D160"/>
    <mergeCell ref="E158:E160"/>
    <mergeCell ref="F158:F160"/>
    <mergeCell ref="G155:G157"/>
    <mergeCell ref="H155:H157"/>
    <mergeCell ref="I155:I157"/>
    <mergeCell ref="J155:J157"/>
    <mergeCell ref="K155:K157"/>
    <mergeCell ref="L155:L157"/>
    <mergeCell ref="A155:A157"/>
    <mergeCell ref="B155:B157"/>
    <mergeCell ref="C155:C157"/>
    <mergeCell ref="D155:D157"/>
    <mergeCell ref="E155:E157"/>
    <mergeCell ref="F155:F157"/>
    <mergeCell ref="G152:G154"/>
    <mergeCell ref="H152:H154"/>
    <mergeCell ref="I152:I154"/>
    <mergeCell ref="J152:J154"/>
    <mergeCell ref="K152:K154"/>
    <mergeCell ref="L152:L154"/>
    <mergeCell ref="A152:A154"/>
    <mergeCell ref="B152:B154"/>
    <mergeCell ref="C152:C154"/>
    <mergeCell ref="D152:D154"/>
    <mergeCell ref="E152:E154"/>
    <mergeCell ref="F152:F154"/>
    <mergeCell ref="G149:G151"/>
    <mergeCell ref="H149:H151"/>
    <mergeCell ref="I149:I151"/>
    <mergeCell ref="J149:J151"/>
    <mergeCell ref="K149:K151"/>
    <mergeCell ref="L149:L151"/>
    <mergeCell ref="A149:A151"/>
    <mergeCell ref="B149:B151"/>
    <mergeCell ref="C149:C151"/>
    <mergeCell ref="D149:D151"/>
    <mergeCell ref="E149:E151"/>
    <mergeCell ref="F149:F151"/>
    <mergeCell ref="G146:G148"/>
    <mergeCell ref="H146:H148"/>
    <mergeCell ref="I146:I148"/>
    <mergeCell ref="J146:J148"/>
    <mergeCell ref="K146:K148"/>
    <mergeCell ref="L146:L148"/>
    <mergeCell ref="A146:A148"/>
    <mergeCell ref="B146:B148"/>
    <mergeCell ref="C146:C148"/>
    <mergeCell ref="D146:D148"/>
    <mergeCell ref="E146:E148"/>
    <mergeCell ref="F146:F148"/>
    <mergeCell ref="G143:G145"/>
    <mergeCell ref="H143:H145"/>
    <mergeCell ref="I143:I145"/>
    <mergeCell ref="J143:J145"/>
    <mergeCell ref="K143:K145"/>
    <mergeCell ref="L143:L145"/>
    <mergeCell ref="A143:A145"/>
    <mergeCell ref="B143:B145"/>
    <mergeCell ref="C143:C145"/>
    <mergeCell ref="D143:D145"/>
    <mergeCell ref="E143:E145"/>
    <mergeCell ref="F143:F145"/>
    <mergeCell ref="G140:G142"/>
    <mergeCell ref="H140:H142"/>
    <mergeCell ref="I140:I142"/>
    <mergeCell ref="J140:J142"/>
    <mergeCell ref="K140:K142"/>
    <mergeCell ref="L140:L142"/>
    <mergeCell ref="A140:A142"/>
    <mergeCell ref="B140:B142"/>
    <mergeCell ref="C140:C142"/>
    <mergeCell ref="D140:D142"/>
    <mergeCell ref="E140:E142"/>
    <mergeCell ref="F140:F142"/>
    <mergeCell ref="G137:G139"/>
    <mergeCell ref="H137:H139"/>
    <mergeCell ref="I137:I139"/>
    <mergeCell ref="J137:J139"/>
    <mergeCell ref="K137:K139"/>
    <mergeCell ref="L137:L139"/>
    <mergeCell ref="A137:A139"/>
    <mergeCell ref="B137:B139"/>
    <mergeCell ref="C137:C139"/>
    <mergeCell ref="D137:D139"/>
    <mergeCell ref="E137:E139"/>
    <mergeCell ref="F137:F139"/>
    <mergeCell ref="G134:G136"/>
    <mergeCell ref="H134:H136"/>
    <mergeCell ref="I134:I136"/>
    <mergeCell ref="J134:J136"/>
    <mergeCell ref="K134:K136"/>
    <mergeCell ref="L134:L136"/>
    <mergeCell ref="A134:A136"/>
    <mergeCell ref="B134:B136"/>
    <mergeCell ref="C134:C136"/>
    <mergeCell ref="D134:D136"/>
    <mergeCell ref="E134:E136"/>
    <mergeCell ref="F134:F136"/>
    <mergeCell ref="G131:G133"/>
    <mergeCell ref="H131:H133"/>
    <mergeCell ref="I131:I133"/>
    <mergeCell ref="J131:J133"/>
    <mergeCell ref="K131:K133"/>
    <mergeCell ref="L131:L133"/>
    <mergeCell ref="A131:A133"/>
    <mergeCell ref="B131:B133"/>
    <mergeCell ref="C131:C133"/>
    <mergeCell ref="D131:D133"/>
    <mergeCell ref="E131:E133"/>
    <mergeCell ref="F131:F133"/>
    <mergeCell ref="G128:G130"/>
    <mergeCell ref="H128:H130"/>
    <mergeCell ref="I128:I130"/>
    <mergeCell ref="J128:J130"/>
    <mergeCell ref="K128:K130"/>
    <mergeCell ref="L128:L130"/>
    <mergeCell ref="A128:A130"/>
    <mergeCell ref="B128:B130"/>
    <mergeCell ref="C128:C130"/>
    <mergeCell ref="D128:D130"/>
    <mergeCell ref="E128:E130"/>
    <mergeCell ref="F128:F130"/>
    <mergeCell ref="G125:G127"/>
    <mergeCell ref="H125:H127"/>
    <mergeCell ref="I125:I127"/>
    <mergeCell ref="J125:J127"/>
    <mergeCell ref="K125:K127"/>
    <mergeCell ref="L125:L127"/>
    <mergeCell ref="A125:A127"/>
    <mergeCell ref="B125:B127"/>
    <mergeCell ref="C125:C127"/>
    <mergeCell ref="D125:D127"/>
    <mergeCell ref="E125:E127"/>
    <mergeCell ref="F125:F127"/>
    <mergeCell ref="G122:G124"/>
    <mergeCell ref="H122:H124"/>
    <mergeCell ref="I122:I124"/>
    <mergeCell ref="J122:J124"/>
    <mergeCell ref="K122:K124"/>
    <mergeCell ref="L122:L124"/>
    <mergeCell ref="A122:A124"/>
    <mergeCell ref="B122:B124"/>
    <mergeCell ref="C122:C124"/>
    <mergeCell ref="D122:D124"/>
    <mergeCell ref="E122:E124"/>
    <mergeCell ref="F122:F124"/>
    <mergeCell ref="G119:G121"/>
    <mergeCell ref="H119:H121"/>
    <mergeCell ref="I119:I121"/>
    <mergeCell ref="J119:J121"/>
    <mergeCell ref="K119:K121"/>
    <mergeCell ref="L119:L121"/>
    <mergeCell ref="A119:A121"/>
    <mergeCell ref="B119:B121"/>
    <mergeCell ref="C119:C121"/>
    <mergeCell ref="D119:D121"/>
    <mergeCell ref="E119:E121"/>
    <mergeCell ref="F119:F121"/>
    <mergeCell ref="G116:G118"/>
    <mergeCell ref="H116:H118"/>
    <mergeCell ref="I116:I118"/>
    <mergeCell ref="J116:J118"/>
    <mergeCell ref="K116:K118"/>
    <mergeCell ref="L116:L118"/>
    <mergeCell ref="A116:A118"/>
    <mergeCell ref="B116:B118"/>
    <mergeCell ref="C116:C118"/>
    <mergeCell ref="D116:D118"/>
    <mergeCell ref="E116:E118"/>
    <mergeCell ref="F116:F118"/>
    <mergeCell ref="G113:G115"/>
    <mergeCell ref="H113:H115"/>
    <mergeCell ref="I113:I115"/>
    <mergeCell ref="J113:J115"/>
    <mergeCell ref="K113:K115"/>
    <mergeCell ref="L113:L115"/>
    <mergeCell ref="A113:A115"/>
    <mergeCell ref="B113:B115"/>
    <mergeCell ref="C113:C115"/>
    <mergeCell ref="D113:D115"/>
    <mergeCell ref="E113:E115"/>
    <mergeCell ref="F113:F115"/>
    <mergeCell ref="G110:G112"/>
    <mergeCell ref="H110:H112"/>
    <mergeCell ref="I110:I112"/>
    <mergeCell ref="J110:J112"/>
    <mergeCell ref="K110:K112"/>
    <mergeCell ref="L110:L112"/>
    <mergeCell ref="A110:A112"/>
    <mergeCell ref="B110:B112"/>
    <mergeCell ref="C110:C112"/>
    <mergeCell ref="D110:D112"/>
    <mergeCell ref="E110:E112"/>
    <mergeCell ref="F110:F112"/>
    <mergeCell ref="G107:G109"/>
    <mergeCell ref="H107:H109"/>
    <mergeCell ref="I107:I109"/>
    <mergeCell ref="J107:J109"/>
    <mergeCell ref="K107:K109"/>
    <mergeCell ref="L107:L109"/>
    <mergeCell ref="A107:A109"/>
    <mergeCell ref="B107:B109"/>
    <mergeCell ref="C107:C109"/>
    <mergeCell ref="D107:D109"/>
    <mergeCell ref="E107:E109"/>
    <mergeCell ref="F107:F109"/>
    <mergeCell ref="G104:G106"/>
    <mergeCell ref="H104:H106"/>
    <mergeCell ref="I104:I106"/>
    <mergeCell ref="J104:J106"/>
    <mergeCell ref="K104:K106"/>
    <mergeCell ref="L104:L106"/>
    <mergeCell ref="A104:A106"/>
    <mergeCell ref="B104:B106"/>
    <mergeCell ref="C104:C106"/>
    <mergeCell ref="D104:D106"/>
    <mergeCell ref="E104:E106"/>
    <mergeCell ref="F104:F106"/>
    <mergeCell ref="G101:G103"/>
    <mergeCell ref="H101:H103"/>
    <mergeCell ref="I101:I103"/>
    <mergeCell ref="J101:J103"/>
    <mergeCell ref="K101:K103"/>
    <mergeCell ref="L101:L103"/>
    <mergeCell ref="A101:A103"/>
    <mergeCell ref="B101:B103"/>
    <mergeCell ref="C101:C103"/>
    <mergeCell ref="D101:D103"/>
    <mergeCell ref="E101:E103"/>
    <mergeCell ref="F101:F103"/>
    <mergeCell ref="G98:G100"/>
    <mergeCell ref="H98:H100"/>
    <mergeCell ref="I98:I100"/>
    <mergeCell ref="J98:J100"/>
    <mergeCell ref="K98:K100"/>
    <mergeCell ref="L98:L100"/>
    <mergeCell ref="A98:A100"/>
    <mergeCell ref="B98:B100"/>
    <mergeCell ref="C98:C100"/>
    <mergeCell ref="D98:D100"/>
    <mergeCell ref="E98:E100"/>
    <mergeCell ref="F98:F100"/>
    <mergeCell ref="G95:G97"/>
    <mergeCell ref="H95:H97"/>
    <mergeCell ref="I95:I97"/>
    <mergeCell ref="J95:J97"/>
    <mergeCell ref="K95:K97"/>
    <mergeCell ref="L95:L97"/>
    <mergeCell ref="A95:A97"/>
    <mergeCell ref="B95:B97"/>
    <mergeCell ref="C95:C97"/>
    <mergeCell ref="D95:D97"/>
    <mergeCell ref="E95:E97"/>
    <mergeCell ref="F95:F97"/>
    <mergeCell ref="G92:G94"/>
    <mergeCell ref="H92:H94"/>
    <mergeCell ref="I92:I94"/>
    <mergeCell ref="J92:J94"/>
    <mergeCell ref="K92:K94"/>
    <mergeCell ref="L92:L94"/>
    <mergeCell ref="A92:A94"/>
    <mergeCell ref="B92:B94"/>
    <mergeCell ref="C92:C94"/>
    <mergeCell ref="D92:D94"/>
    <mergeCell ref="E92:E94"/>
    <mergeCell ref="F92:F94"/>
    <mergeCell ref="G89:G91"/>
    <mergeCell ref="H89:H91"/>
    <mergeCell ref="I89:I91"/>
    <mergeCell ref="J89:J91"/>
    <mergeCell ref="K89:K91"/>
    <mergeCell ref="L89:L91"/>
    <mergeCell ref="A89:A91"/>
    <mergeCell ref="B89:B91"/>
    <mergeCell ref="C89:C91"/>
    <mergeCell ref="D89:D91"/>
    <mergeCell ref="E89:E91"/>
    <mergeCell ref="F89:F91"/>
    <mergeCell ref="G86:G88"/>
    <mergeCell ref="H86:H88"/>
    <mergeCell ref="I86:I88"/>
    <mergeCell ref="J86:J88"/>
    <mergeCell ref="K86:K88"/>
    <mergeCell ref="L86:L88"/>
    <mergeCell ref="A86:A88"/>
    <mergeCell ref="B86:B88"/>
    <mergeCell ref="C86:C88"/>
    <mergeCell ref="D86:D88"/>
    <mergeCell ref="E86:E88"/>
    <mergeCell ref="F86:F88"/>
    <mergeCell ref="G83:G85"/>
    <mergeCell ref="H83:H85"/>
    <mergeCell ref="I83:I85"/>
    <mergeCell ref="J83:J85"/>
    <mergeCell ref="K83:K85"/>
    <mergeCell ref="L83:L85"/>
    <mergeCell ref="A83:A85"/>
    <mergeCell ref="B83:B85"/>
    <mergeCell ref="C83:C85"/>
    <mergeCell ref="D83:D85"/>
    <mergeCell ref="E83:E85"/>
    <mergeCell ref="F83:F85"/>
    <mergeCell ref="G80:G82"/>
    <mergeCell ref="H80:H82"/>
    <mergeCell ref="I80:I82"/>
    <mergeCell ref="J80:J82"/>
    <mergeCell ref="K80:K82"/>
    <mergeCell ref="L80:L82"/>
    <mergeCell ref="A80:A82"/>
    <mergeCell ref="B80:B82"/>
    <mergeCell ref="C80:C82"/>
    <mergeCell ref="D80:D82"/>
    <mergeCell ref="E80:E82"/>
    <mergeCell ref="F80:F82"/>
    <mergeCell ref="G77:G79"/>
    <mergeCell ref="H77:H79"/>
    <mergeCell ref="I77:I79"/>
    <mergeCell ref="J77:J79"/>
    <mergeCell ref="K77:K79"/>
    <mergeCell ref="L77:L79"/>
    <mergeCell ref="A77:A79"/>
    <mergeCell ref="B77:B79"/>
    <mergeCell ref="C77:C79"/>
    <mergeCell ref="D77:D79"/>
    <mergeCell ref="E77:E79"/>
    <mergeCell ref="F77:F79"/>
    <mergeCell ref="G74:G76"/>
    <mergeCell ref="H74:H76"/>
    <mergeCell ref="I74:I76"/>
    <mergeCell ref="J74:J76"/>
    <mergeCell ref="K74:K76"/>
    <mergeCell ref="L74:L76"/>
    <mergeCell ref="A74:A76"/>
    <mergeCell ref="B74:B76"/>
    <mergeCell ref="C74:C76"/>
    <mergeCell ref="D74:D76"/>
    <mergeCell ref="E74:E76"/>
    <mergeCell ref="F74:F76"/>
    <mergeCell ref="G71:G73"/>
    <mergeCell ref="H71:H73"/>
    <mergeCell ref="I71:I73"/>
    <mergeCell ref="J71:J73"/>
    <mergeCell ref="K71:K73"/>
    <mergeCell ref="L71:L73"/>
    <mergeCell ref="A71:A73"/>
    <mergeCell ref="B71:B73"/>
    <mergeCell ref="C71:C73"/>
    <mergeCell ref="D71:D73"/>
    <mergeCell ref="E71:E73"/>
    <mergeCell ref="F71:F73"/>
    <mergeCell ref="G68:G70"/>
    <mergeCell ref="H68:H70"/>
    <mergeCell ref="I68:I70"/>
    <mergeCell ref="J68:J70"/>
    <mergeCell ref="K68:K70"/>
    <mergeCell ref="L68:L70"/>
    <mergeCell ref="A68:A70"/>
    <mergeCell ref="B68:B70"/>
    <mergeCell ref="C68:C70"/>
    <mergeCell ref="D68:D70"/>
    <mergeCell ref="E68:E70"/>
    <mergeCell ref="F68:F70"/>
    <mergeCell ref="G65:G67"/>
    <mergeCell ref="H65:H67"/>
    <mergeCell ref="I65:I67"/>
    <mergeCell ref="J65:J67"/>
    <mergeCell ref="K65:K67"/>
    <mergeCell ref="L65:L67"/>
    <mergeCell ref="A65:A67"/>
    <mergeCell ref="B65:B67"/>
    <mergeCell ref="C65:C67"/>
    <mergeCell ref="D65:D67"/>
    <mergeCell ref="E65:E67"/>
    <mergeCell ref="F65:F67"/>
    <mergeCell ref="G62:G64"/>
    <mergeCell ref="H62:H64"/>
    <mergeCell ref="I62:I64"/>
    <mergeCell ref="J62:J64"/>
    <mergeCell ref="K62:K64"/>
    <mergeCell ref="L62:L64"/>
    <mergeCell ref="A62:A64"/>
    <mergeCell ref="B62:B64"/>
    <mergeCell ref="C62:C64"/>
    <mergeCell ref="D62:D64"/>
    <mergeCell ref="E62:E64"/>
    <mergeCell ref="F62:F64"/>
    <mergeCell ref="G59:G61"/>
    <mergeCell ref="H59:H61"/>
    <mergeCell ref="I59:I61"/>
    <mergeCell ref="J59:J61"/>
    <mergeCell ref="K59:K61"/>
    <mergeCell ref="L59:L61"/>
    <mergeCell ref="A59:A61"/>
    <mergeCell ref="B59:B61"/>
    <mergeCell ref="C59:C61"/>
    <mergeCell ref="D59:D61"/>
    <mergeCell ref="E59:E61"/>
    <mergeCell ref="F59:F61"/>
    <mergeCell ref="G56:G58"/>
    <mergeCell ref="H56:H58"/>
    <mergeCell ref="I56:I58"/>
    <mergeCell ref="J56:J58"/>
    <mergeCell ref="K56:K58"/>
    <mergeCell ref="L56:L58"/>
    <mergeCell ref="A56:A58"/>
    <mergeCell ref="B56:B58"/>
    <mergeCell ref="C56:C58"/>
    <mergeCell ref="D56:D58"/>
    <mergeCell ref="E56:E58"/>
    <mergeCell ref="F56:F58"/>
    <mergeCell ref="G53:G55"/>
    <mergeCell ref="H53:H55"/>
    <mergeCell ref="I53:I55"/>
    <mergeCell ref="J53:J55"/>
    <mergeCell ref="K53:K55"/>
    <mergeCell ref="L53:L55"/>
    <mergeCell ref="A53:A55"/>
    <mergeCell ref="B53:B55"/>
    <mergeCell ref="C53:C55"/>
    <mergeCell ref="D53:D55"/>
    <mergeCell ref="E53:E55"/>
    <mergeCell ref="F53:F55"/>
    <mergeCell ref="G50:G52"/>
    <mergeCell ref="H50:H52"/>
    <mergeCell ref="I50:I52"/>
    <mergeCell ref="J50:J52"/>
    <mergeCell ref="K50:K52"/>
    <mergeCell ref="L50:L52"/>
    <mergeCell ref="A50:A52"/>
    <mergeCell ref="B50:B52"/>
    <mergeCell ref="C50:C52"/>
    <mergeCell ref="D50:D52"/>
    <mergeCell ref="E50:E52"/>
    <mergeCell ref="F50:F52"/>
    <mergeCell ref="G47:G49"/>
    <mergeCell ref="H47:H49"/>
    <mergeCell ref="I47:I49"/>
    <mergeCell ref="J47:J49"/>
    <mergeCell ref="K47:K49"/>
    <mergeCell ref="L47:L49"/>
    <mergeCell ref="A47:A49"/>
    <mergeCell ref="B47:B49"/>
    <mergeCell ref="C47:C49"/>
    <mergeCell ref="D47:D49"/>
    <mergeCell ref="E47:E49"/>
    <mergeCell ref="F47:F49"/>
    <mergeCell ref="G44:G46"/>
    <mergeCell ref="H44:H46"/>
    <mergeCell ref="I44:I46"/>
    <mergeCell ref="J44:J46"/>
    <mergeCell ref="K44:K46"/>
    <mergeCell ref="L44:L46"/>
    <mergeCell ref="A44:A46"/>
    <mergeCell ref="B44:B46"/>
    <mergeCell ref="C44:C46"/>
    <mergeCell ref="D44:D46"/>
    <mergeCell ref="E44:E46"/>
    <mergeCell ref="F44:F46"/>
    <mergeCell ref="G41:G43"/>
    <mergeCell ref="H41:H43"/>
    <mergeCell ref="I41:I43"/>
    <mergeCell ref="J41:J43"/>
    <mergeCell ref="K41:K43"/>
    <mergeCell ref="L41:L43"/>
    <mergeCell ref="A41:A43"/>
    <mergeCell ref="B41:B43"/>
    <mergeCell ref="C41:C43"/>
    <mergeCell ref="D41:D43"/>
    <mergeCell ref="E41:E43"/>
    <mergeCell ref="F41:F43"/>
    <mergeCell ref="G38:G40"/>
    <mergeCell ref="H38:H40"/>
    <mergeCell ref="I38:I40"/>
    <mergeCell ref="J38:J40"/>
    <mergeCell ref="K38:K40"/>
    <mergeCell ref="L38:L40"/>
    <mergeCell ref="A38:A40"/>
    <mergeCell ref="B38:B40"/>
    <mergeCell ref="C38:C40"/>
    <mergeCell ref="D38:D40"/>
    <mergeCell ref="E38:E40"/>
    <mergeCell ref="F38:F40"/>
    <mergeCell ref="G35:G37"/>
    <mergeCell ref="H35:H37"/>
    <mergeCell ref="I35:I37"/>
    <mergeCell ref="J35:J37"/>
    <mergeCell ref="K35:K37"/>
    <mergeCell ref="L35:L37"/>
    <mergeCell ref="A35:A37"/>
    <mergeCell ref="B35:B37"/>
    <mergeCell ref="C35:C37"/>
    <mergeCell ref="D35:D37"/>
    <mergeCell ref="E35:E37"/>
    <mergeCell ref="F35:F37"/>
    <mergeCell ref="G32:G34"/>
    <mergeCell ref="H32:H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  <mergeCell ref="G29:G31"/>
    <mergeCell ref="H29:H31"/>
    <mergeCell ref="I29:I31"/>
    <mergeCell ref="J29:J31"/>
    <mergeCell ref="K29:K31"/>
    <mergeCell ref="L29:L31"/>
    <mergeCell ref="A29:A31"/>
    <mergeCell ref="B29:B31"/>
    <mergeCell ref="C29:C31"/>
    <mergeCell ref="D29:D31"/>
    <mergeCell ref="E29:E31"/>
    <mergeCell ref="F29:F31"/>
    <mergeCell ref="G26:G28"/>
    <mergeCell ref="H26:H28"/>
    <mergeCell ref="I26:I28"/>
    <mergeCell ref="J26:J28"/>
    <mergeCell ref="K26:K28"/>
    <mergeCell ref="L26:L28"/>
    <mergeCell ref="A26:A28"/>
    <mergeCell ref="B26:B28"/>
    <mergeCell ref="C26:C28"/>
    <mergeCell ref="D26:D28"/>
    <mergeCell ref="E26:E28"/>
    <mergeCell ref="F26:F28"/>
    <mergeCell ref="G23:G25"/>
    <mergeCell ref="H23:H25"/>
    <mergeCell ref="I23:I25"/>
    <mergeCell ref="J23:J25"/>
    <mergeCell ref="K23:K25"/>
    <mergeCell ref="L23:L25"/>
    <mergeCell ref="A23:A25"/>
    <mergeCell ref="B23:B25"/>
    <mergeCell ref="C23:C25"/>
    <mergeCell ref="D23:D25"/>
    <mergeCell ref="E23:E25"/>
    <mergeCell ref="F23:F25"/>
    <mergeCell ref="G20:G2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F20:F22"/>
    <mergeCell ref="G17:G19"/>
    <mergeCell ref="H17:H19"/>
    <mergeCell ref="I17:I19"/>
    <mergeCell ref="J17:J19"/>
    <mergeCell ref="K17:K19"/>
    <mergeCell ref="L17:L19"/>
    <mergeCell ref="A17:A19"/>
    <mergeCell ref="B17:B19"/>
    <mergeCell ref="C17:C19"/>
    <mergeCell ref="D17:D19"/>
    <mergeCell ref="E17:E19"/>
    <mergeCell ref="F17:F19"/>
    <mergeCell ref="G14:G16"/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D11:D13"/>
    <mergeCell ref="E11:E13"/>
    <mergeCell ref="F11:F13"/>
    <mergeCell ref="G8:G10"/>
    <mergeCell ref="H8:H10"/>
    <mergeCell ref="I8:I10"/>
    <mergeCell ref="J8:J10"/>
    <mergeCell ref="K8:K10"/>
    <mergeCell ref="L8:L10"/>
    <mergeCell ref="A2:L2"/>
    <mergeCell ref="A3:L3"/>
    <mergeCell ref="A4:L4"/>
    <mergeCell ref="A6:L6"/>
    <mergeCell ref="A8:A10"/>
    <mergeCell ref="B8:B10"/>
    <mergeCell ref="C8:C10"/>
    <mergeCell ref="D8:D10"/>
    <mergeCell ref="E8:E10"/>
    <mergeCell ref="F8:F10"/>
  </mergeCells>
  <pageMargins left="0.511811024" right="0.511811024" top="0.78740157499999996" bottom="0.78740157499999996" header="0.31496062000000002" footer="0.31496062000000002"/>
  <pageSetup paperSize="9" scale="60" orientation="portrait" r:id="rId1"/>
  <rowBreaks count="2" manualBreakCount="2">
    <brk id="67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2021-01-05T19:03:34Z</dcterms:created>
  <dcterms:modified xsi:type="dcterms:W3CDTF">2021-01-08T13:55:47Z</dcterms:modified>
</cp:coreProperties>
</file>