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Encargos - Onerados" sheetId="1" state="visible" r:id="rId2"/>
    <sheet name="Encargos Desonerados" sheetId="2" state="visible" r:id="rId3"/>
  </sheets>
  <definedNames>
    <definedName function="false" hidden="false" localSheetId="0" name="_xlnm.Print_Area" vbProcedure="false">'Encargos - Onerados'!$A$1:$D$53</definedName>
    <definedName function="false" hidden="false" localSheetId="1" name="_xlnm.Print_Area" vbProcedure="false">'Encargos Desonerados'!$A$1:$D$53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<sst xmlns="http://schemas.openxmlformats.org/spreadsheetml/2006/main" count="166" uniqueCount="78">
  <si>
    <t xml:space="preserve">SERVIÇO PÚBLICO FEDERAL</t>
  </si>
  <si>
    <t xml:space="preserve">MINISTÉRIO DA EDUCAÇÃO</t>
  </si>
  <si>
    <t xml:space="preserve">INSTITUTO FEDERAL DE EDUCAÇÃO, CIÊNCIA E TECNOLOGIA </t>
  </si>
  <si>
    <t xml:space="preserve">ESPÍRITO SANTO</t>
  </si>
  <si>
    <t xml:space="preserve">    COORDENADORIA GERAL DE PROJETOS E OBRAS DE ENGENHARIA</t>
  </si>
  <si>
    <t xml:space="preserve">DETALHAMENTO DOS ENCARGOS SOCIAIS E TRABALHISTAS (SEM DESONERAÇÃO) – SINAPI</t>
  </si>
  <si>
    <t xml:space="preserve">Grupo “A” – Obrigações sociais</t>
  </si>
  <si>
    <t xml:space="preserve">Percentual horista</t>
  </si>
  <si>
    <t xml:space="preserve">Percentual mensalista</t>
  </si>
  <si>
    <t xml:space="preserve">A1</t>
  </si>
  <si>
    <t xml:space="preserve">INSS</t>
  </si>
  <si>
    <t xml:space="preserve">A2</t>
  </si>
  <si>
    <t xml:space="preserve">SESI</t>
  </si>
  <si>
    <t xml:space="preserve">A3</t>
  </si>
  <si>
    <t xml:space="preserve">SENAC / SENAI</t>
  </si>
  <si>
    <t xml:space="preserve">A4</t>
  </si>
  <si>
    <t xml:space="preserve">INCRA</t>
  </si>
  <si>
    <t xml:space="preserve">A5</t>
  </si>
  <si>
    <t xml:space="preserve">SEBRAE</t>
  </si>
  <si>
    <t xml:space="preserve">A6</t>
  </si>
  <si>
    <t xml:space="preserve">SALARIO EDUCAÇÃO</t>
  </si>
  <si>
    <t xml:space="preserve">A7</t>
  </si>
  <si>
    <t xml:space="preserve">GIIL-RAT (Seguro Acidente de Trabalho)</t>
  </si>
  <si>
    <t xml:space="preserve">A8</t>
  </si>
  <si>
    <t xml:space="preserve">FGTS</t>
  </si>
  <si>
    <t xml:space="preserve">A9</t>
  </si>
  <si>
    <t xml:space="preserve">SECONCI</t>
  </si>
  <si>
    <t xml:space="preserve">Total do Grupo “A”</t>
  </si>
  <si>
    <t xml:space="preserve">Grupo “B” – Gratificações e tempo não trabalhado</t>
  </si>
  <si>
    <t xml:space="preserve">Percentual</t>
  </si>
  <si>
    <t xml:space="preserve">B1</t>
  </si>
  <si>
    <t xml:space="preserve">Repouso semanal remunerado</t>
  </si>
  <si>
    <t xml:space="preserve">B2</t>
  </si>
  <si>
    <t xml:space="preserve">Feriados</t>
  </si>
  <si>
    <t xml:space="preserve">B3</t>
  </si>
  <si>
    <t xml:space="preserve">Auxílio-Enfermidade</t>
  </si>
  <si>
    <t xml:space="preserve">B4</t>
  </si>
  <si>
    <t xml:space="preserve">13º. Salário</t>
  </si>
  <si>
    <t xml:space="preserve">B5</t>
  </si>
  <si>
    <t xml:space="preserve">Licença Paternidade</t>
  </si>
  <si>
    <t xml:space="preserve">B6</t>
  </si>
  <si>
    <t xml:space="preserve">Faltas Justificadas</t>
  </si>
  <si>
    <t xml:space="preserve">B7</t>
  </si>
  <si>
    <t xml:space="preserve">Dias de chuvas</t>
  </si>
  <si>
    <t xml:space="preserve">B8</t>
  </si>
  <si>
    <t xml:space="preserve">Auxilio Acidente de trabalho</t>
  </si>
  <si>
    <t xml:space="preserve">B9</t>
  </si>
  <si>
    <t xml:space="preserve">Férias Gozadas</t>
  </si>
  <si>
    <t xml:space="preserve">B10</t>
  </si>
  <si>
    <t xml:space="preserve">Salario Maternidade</t>
  </si>
  <si>
    <t xml:space="preserve">Total do Grupo “B”</t>
  </si>
  <si>
    <t xml:space="preserve">Grupo “C” – Indenizações em rescisões sem justa causa</t>
  </si>
  <si>
    <t xml:space="preserve">C1</t>
  </si>
  <si>
    <t xml:space="preserve">Aviso Prévio Indenizado </t>
  </si>
  <si>
    <t xml:space="preserve">C2</t>
  </si>
  <si>
    <t xml:space="preserve">Aviso Prévio Trabalhado</t>
  </si>
  <si>
    <t xml:space="preserve">C3</t>
  </si>
  <si>
    <t xml:space="preserve">Férias indenizadas</t>
  </si>
  <si>
    <t xml:space="preserve">C4</t>
  </si>
  <si>
    <t xml:space="preserve">Deposito Rescisão sem Justa Causa</t>
  </si>
  <si>
    <t xml:space="preserve">C5</t>
  </si>
  <si>
    <t xml:space="preserve">Indenização Adicional</t>
  </si>
  <si>
    <t xml:space="preserve">Total do Grupo “C”</t>
  </si>
  <si>
    <t xml:space="preserve">Grupo “D” – Reincidências</t>
  </si>
  <si>
    <t xml:space="preserve">D1</t>
  </si>
  <si>
    <t xml:space="preserve">Reincidencia de Grupo “A” sobre o Grupo “B”</t>
  </si>
  <si>
    <t xml:space="preserve">D2</t>
  </si>
  <si>
    <t xml:space="preserve">Reincidencia de Grupo “A” sobre o aviso prévio trabalhado e reincidencia do FGTS sobre aviso Prévio indenizado.</t>
  </si>
  <si>
    <t xml:space="preserve">Total do Grupo “D”</t>
  </si>
  <si>
    <t xml:space="preserve">Grupo “E” – Encargos complementares</t>
  </si>
  <si>
    <t xml:space="preserve">E1</t>
  </si>
  <si>
    <t xml:space="preserve">Incidência do Grupo “A” sobre o Grupo “B”</t>
  </si>
  <si>
    <t xml:space="preserve">Total do Grupo “E”</t>
  </si>
  <si>
    <t xml:space="preserve">TOTAL DOS ENCARGOS (A+B+C+D+E)</t>
  </si>
  <si>
    <t xml:space="preserve">OBS.: *Grupo E deverá ser apropriado como item de custo direto</t>
  </si>
  <si>
    <t xml:space="preserve">_______________________________________________________________
Roberto Giestas Rodrigues
Engenheiro Eletricista
Crea-ES 4427/D</t>
  </si>
  <si>
    <t xml:space="preserve">DETALHAMENTO DOS ENCARGOS SOCIAIS E TRABALHISTAS (COM DESONERAÇÃO) – SINAPI</t>
  </si>
  <si>
    <t xml:space="preserve">_______________________________________________________________
Carlos Antonio de Sousa Junior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</si>
</sst>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%"/>
    <numFmt numFmtId="167" formatCode="#,##0.00%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1"/>
    </font>
    <font>
      <b val="true"/>
      <sz val="11"/>
      <color rgb="FF000080"/>
      <name val="Calibri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Arial"/>
      <family val="0"/>
      <charset val="1"/>
    </font>
    <font>
      <sz val="1"/>
      <color rgb="FF000000"/>
      <name val="Times New Roman"/>
      <family val="1"/>
      <charset val="1"/>
    </font>
    <font>
      <sz val="8"/>
      <name val="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7" fillId="0" borderId="6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7" fillId="0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4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3" borderId="1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6" fillId="3" borderId="6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7" fillId="4" borderId="6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7" fillId="4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" fillId="2" borderId="6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23040</xdr:colOff>
      <xdr:row>0</xdr:row>
      <xdr:rowOff>7560</xdr:rowOff>
    </xdr:from>
    <xdr:to>
      <xdr:col>1</xdr:col>
      <xdr:colOff>220320</xdr:colOff>
      <xdr:row>4</xdr:row>
      <xdr:rowOff>144000</xdr:rowOff>
    </xdr:to>
    <xdr:pic>
      <xdr:nvPicPr>
        <xdr:cNvPr id="0" name="Imagem 5" descr=""/>
        <xdr:cNvPicPr/>
      </xdr:nvPicPr>
      <xdr:blipFill>
        <a:blip r:embed="rId1"/>
        <a:stretch/>
      </xdr:blipFill>
      <xdr:spPr>
        <a:xfrm>
          <a:off x="23040" y="7560"/>
          <a:ext cx="957240" cy="825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197280</xdr:colOff>
      <xdr:row>4</xdr:row>
      <xdr:rowOff>136440</xdr:rowOff>
    </xdr:to>
    <xdr:pic>
      <xdr:nvPicPr>
        <xdr:cNvPr id="1" name="Imagem 5" descr=""/>
        <xdr:cNvPicPr/>
      </xdr:nvPicPr>
      <xdr:blipFill>
        <a:blip r:embed="rId1"/>
        <a:stretch/>
      </xdr:blipFill>
      <xdr:spPr>
        <a:xfrm>
          <a:off x="0" y="0"/>
          <a:ext cx="965520" cy="825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"/>
  <sheetViews>
    <sheetView showFormulas="false" showGridLines="true" showRowColHeaders="true" showZeros="true" rightToLeft="false" tabSelected="false" showOutlineSymbols="true" defaultGridColor="true" view="pageBreakPreview" topLeftCell="A26" colorId="64" zoomScale="110" zoomScaleNormal="100" zoomScalePageLayoutView="110" workbookViewId="0">
      <selection pane="topLeft" activeCell="A54" activeCellId="0" sqref="A54"/>
    </sheetView>
  </sheetViews>
  <sheetFormatPr defaultColWidth="8.6953125" defaultRowHeight="13.2" zeroHeight="false" outlineLevelRow="0" outlineLevelCol="0"/>
  <cols>
    <col collapsed="false" customWidth="true" hidden="false" outlineLevel="0" max="1" min="1" style="1" width="10.77"/>
    <col collapsed="false" customWidth="true" hidden="false" outlineLevel="0" max="2" min="2" style="0" width="60.78"/>
    <col collapsed="false" customWidth="true" hidden="false" outlineLevel="0" max="3" min="3" style="0" width="10.57"/>
    <col collapsed="false" customWidth="true" hidden="false" outlineLevel="0" max="4" min="4" style="0" width="9.78"/>
    <col collapsed="false" customWidth="true" hidden="false" outlineLevel="0" max="257" min="257" style="0" width="10.77"/>
    <col collapsed="false" customWidth="true" hidden="false" outlineLevel="0" max="258" min="258" style="0" width="60.78"/>
    <col collapsed="false" customWidth="true" hidden="false" outlineLevel="0" max="259" min="259" style="0" width="10.57"/>
    <col collapsed="false" customWidth="true" hidden="false" outlineLevel="0" max="260" min="260" style="0" width="9.78"/>
    <col collapsed="false" customWidth="true" hidden="false" outlineLevel="0" max="513" min="513" style="0" width="10.77"/>
    <col collapsed="false" customWidth="true" hidden="false" outlineLevel="0" max="514" min="514" style="0" width="60.78"/>
    <col collapsed="false" customWidth="true" hidden="false" outlineLevel="0" max="515" min="515" style="0" width="10.57"/>
    <col collapsed="false" customWidth="true" hidden="false" outlineLevel="0" max="516" min="516" style="0" width="9.78"/>
    <col collapsed="false" customWidth="true" hidden="false" outlineLevel="0" max="769" min="769" style="0" width="10.77"/>
    <col collapsed="false" customWidth="true" hidden="false" outlineLevel="0" max="770" min="770" style="0" width="60.78"/>
    <col collapsed="false" customWidth="true" hidden="false" outlineLevel="0" max="771" min="771" style="0" width="10.57"/>
    <col collapsed="false" customWidth="true" hidden="false" outlineLevel="0" max="772" min="772" style="0" width="9.78"/>
  </cols>
  <sheetData>
    <row r="1" customFormat="false" ht="12.75" hidden="false" customHeight="true" outlineLevel="0" collapsed="false">
      <c r="A1" s="2"/>
      <c r="B1" s="3" t="s">
        <v>0</v>
      </c>
      <c r="C1" s="2"/>
      <c r="D1" s="2"/>
    </row>
    <row r="2" customFormat="false" ht="12.75" hidden="false" customHeight="true" outlineLevel="0" collapsed="false">
      <c r="A2" s="2"/>
      <c r="B2" s="3" t="s">
        <v>1</v>
      </c>
      <c r="C2" s="2"/>
      <c r="D2" s="2"/>
    </row>
    <row r="3" customFormat="false" ht="14.4" hidden="false" customHeight="false" outlineLevel="0" collapsed="false">
      <c r="A3" s="2"/>
      <c r="B3" s="3" t="s">
        <v>2</v>
      </c>
      <c r="C3" s="2"/>
      <c r="D3" s="2"/>
    </row>
    <row r="4" customFormat="false" ht="14.4" hidden="false" customHeight="false" outlineLevel="0" collapsed="false">
      <c r="A4" s="2"/>
      <c r="B4" s="3" t="s">
        <v>3</v>
      </c>
      <c r="C4" s="2"/>
      <c r="D4" s="2"/>
    </row>
    <row r="5" customFormat="false" ht="12.75" hidden="false" customHeight="true" outlineLevel="0" collapsed="false">
      <c r="A5" s="4"/>
      <c r="B5" s="3" t="s">
        <v>4</v>
      </c>
      <c r="C5" s="2"/>
      <c r="D5" s="2"/>
    </row>
    <row r="6" customFormat="false" ht="11.85" hidden="false" customHeight="true" outlineLevel="0" collapsed="false">
      <c r="A6" s="5" t="s">
        <v>5</v>
      </c>
      <c r="B6" s="5"/>
      <c r="C6" s="5"/>
      <c r="D6" s="5"/>
    </row>
    <row r="7" customFormat="false" ht="13.2" hidden="false" customHeight="false" outlineLevel="0" collapsed="false">
      <c r="A7" s="5"/>
      <c r="B7" s="5"/>
      <c r="C7" s="5"/>
      <c r="D7" s="5"/>
    </row>
    <row r="8" customFormat="false" ht="23.85" hidden="false" customHeight="true" outlineLevel="0" collapsed="false">
      <c r="A8" s="6"/>
      <c r="B8" s="7" t="s">
        <v>6</v>
      </c>
      <c r="C8" s="8" t="s">
        <v>7</v>
      </c>
      <c r="D8" s="9" t="s">
        <v>8</v>
      </c>
    </row>
    <row r="9" customFormat="false" ht="13.2" hidden="false" customHeight="false" outlineLevel="0" collapsed="false">
      <c r="A9" s="10" t="s">
        <v>9</v>
      </c>
      <c r="B9" s="11" t="s">
        <v>10</v>
      </c>
      <c r="C9" s="12" t="n">
        <v>0.2</v>
      </c>
      <c r="D9" s="12" t="n">
        <v>0.2</v>
      </c>
    </row>
    <row r="10" customFormat="false" ht="13.2" hidden="false" customHeight="false" outlineLevel="0" collapsed="false">
      <c r="A10" s="10" t="s">
        <v>11</v>
      </c>
      <c r="B10" s="11" t="s">
        <v>12</v>
      </c>
      <c r="C10" s="13" t="n">
        <v>0.015</v>
      </c>
      <c r="D10" s="12" t="n">
        <v>0.015</v>
      </c>
    </row>
    <row r="11" customFormat="false" ht="13.2" hidden="false" customHeight="false" outlineLevel="0" collapsed="false">
      <c r="A11" s="10" t="s">
        <v>13</v>
      </c>
      <c r="B11" s="11" t="s">
        <v>14</v>
      </c>
      <c r="C11" s="13" t="n">
        <v>0.01</v>
      </c>
      <c r="D11" s="12" t="n">
        <v>0.01</v>
      </c>
    </row>
    <row r="12" customFormat="false" ht="13.2" hidden="false" customHeight="false" outlineLevel="0" collapsed="false">
      <c r="A12" s="10" t="s">
        <v>15</v>
      </c>
      <c r="B12" s="11" t="s">
        <v>16</v>
      </c>
      <c r="C12" s="13" t="n">
        <v>0.002</v>
      </c>
      <c r="D12" s="12" t="n">
        <v>0.002</v>
      </c>
    </row>
    <row r="13" customFormat="false" ht="13.2" hidden="false" customHeight="false" outlineLevel="0" collapsed="false">
      <c r="A13" s="10" t="s">
        <v>17</v>
      </c>
      <c r="B13" s="11" t="s">
        <v>18</v>
      </c>
      <c r="C13" s="13" t="n">
        <v>0.006</v>
      </c>
      <c r="D13" s="12" t="n">
        <v>0.006</v>
      </c>
    </row>
    <row r="14" customFormat="false" ht="13.2" hidden="false" customHeight="false" outlineLevel="0" collapsed="false">
      <c r="A14" s="10" t="s">
        <v>19</v>
      </c>
      <c r="B14" s="14" t="s">
        <v>20</v>
      </c>
      <c r="C14" s="13" t="n">
        <v>0.025</v>
      </c>
      <c r="D14" s="12" t="n">
        <v>0.025</v>
      </c>
    </row>
    <row r="15" customFormat="false" ht="13.2" hidden="false" customHeight="false" outlineLevel="0" collapsed="false">
      <c r="A15" s="10" t="s">
        <v>21</v>
      </c>
      <c r="B15" s="11" t="s">
        <v>22</v>
      </c>
      <c r="C15" s="13" t="n">
        <v>0.03</v>
      </c>
      <c r="D15" s="12" t="n">
        <v>0.03</v>
      </c>
    </row>
    <row r="16" customFormat="false" ht="13.2" hidden="false" customHeight="false" outlineLevel="0" collapsed="false">
      <c r="A16" s="10" t="s">
        <v>23</v>
      </c>
      <c r="B16" s="11" t="s">
        <v>24</v>
      </c>
      <c r="C16" s="13" t="n">
        <v>0.08</v>
      </c>
      <c r="D16" s="12" t="n">
        <v>0.08</v>
      </c>
    </row>
    <row r="17" customFormat="false" ht="13.2" hidden="false" customHeight="false" outlineLevel="0" collapsed="false">
      <c r="A17" s="10" t="s">
        <v>25</v>
      </c>
      <c r="B17" s="11" t="s">
        <v>26</v>
      </c>
      <c r="C17" s="13" t="n">
        <v>0.01</v>
      </c>
      <c r="D17" s="12" t="n">
        <v>0.01</v>
      </c>
    </row>
    <row r="18" customFormat="false" ht="13.2" hidden="false" customHeight="false" outlineLevel="0" collapsed="false">
      <c r="A18" s="6"/>
      <c r="B18" s="15" t="s">
        <v>27</v>
      </c>
      <c r="C18" s="16" t="n">
        <f aca="false">SUM(C9:C17)</f>
        <v>0.378</v>
      </c>
      <c r="D18" s="17" t="n">
        <f aca="false">SUM(D9:D17)</f>
        <v>0.378</v>
      </c>
    </row>
    <row r="19" customFormat="false" ht="5.1" hidden="false" customHeight="true" outlineLevel="0" collapsed="false">
      <c r="A19" s="18"/>
      <c r="B19" s="19"/>
      <c r="D19" s="20"/>
    </row>
    <row r="20" customFormat="false" ht="13.2" hidden="false" customHeight="false" outlineLevel="0" collapsed="false">
      <c r="A20" s="6"/>
      <c r="B20" s="21" t="s">
        <v>28</v>
      </c>
      <c r="C20" s="22" t="s">
        <v>29</v>
      </c>
      <c r="D20" s="23" t="s">
        <v>29</v>
      </c>
    </row>
    <row r="21" customFormat="false" ht="13.2" hidden="false" customHeight="false" outlineLevel="0" collapsed="false">
      <c r="A21" s="10" t="s">
        <v>30</v>
      </c>
      <c r="B21" s="24" t="s">
        <v>31</v>
      </c>
      <c r="C21" s="13" t="n">
        <v>0.1792</v>
      </c>
      <c r="D21" s="12" t="n">
        <v>0</v>
      </c>
    </row>
    <row r="22" customFormat="false" ht="13.2" hidden="false" customHeight="false" outlineLevel="0" collapsed="false">
      <c r="A22" s="10" t="s">
        <v>32</v>
      </c>
      <c r="B22" s="24" t="s">
        <v>33</v>
      </c>
      <c r="C22" s="13" t="n">
        <v>0.0431</v>
      </c>
      <c r="D22" s="12" t="n">
        <v>0</v>
      </c>
    </row>
    <row r="23" customFormat="false" ht="13.2" hidden="false" customHeight="false" outlineLevel="0" collapsed="false">
      <c r="A23" s="10" t="s">
        <v>34</v>
      </c>
      <c r="B23" s="24" t="s">
        <v>35</v>
      </c>
      <c r="C23" s="13" t="n">
        <v>0.0088</v>
      </c>
      <c r="D23" s="12" t="n">
        <v>0.0067</v>
      </c>
    </row>
    <row r="24" customFormat="false" ht="13.2" hidden="false" customHeight="false" outlineLevel="0" collapsed="false">
      <c r="A24" s="10" t="s">
        <v>36</v>
      </c>
      <c r="B24" s="24" t="s">
        <v>37</v>
      </c>
      <c r="C24" s="13" t="n">
        <v>0.1095</v>
      </c>
      <c r="D24" s="12" t="n">
        <v>0.0833</v>
      </c>
    </row>
    <row r="25" customFormat="false" ht="13.2" hidden="false" customHeight="false" outlineLevel="0" collapsed="false">
      <c r="A25" s="10" t="s">
        <v>38</v>
      </c>
      <c r="B25" s="24" t="s">
        <v>39</v>
      </c>
      <c r="C25" s="13" t="n">
        <v>0.0007</v>
      </c>
      <c r="D25" s="12" t="n">
        <v>0.0006</v>
      </c>
    </row>
    <row r="26" customFormat="false" ht="13.2" hidden="false" customHeight="false" outlineLevel="0" collapsed="false">
      <c r="A26" s="10" t="s">
        <v>40</v>
      </c>
      <c r="B26" s="24" t="s">
        <v>41</v>
      </c>
      <c r="C26" s="13" t="n">
        <v>0.0073</v>
      </c>
      <c r="D26" s="12" t="n">
        <v>0.0056</v>
      </c>
    </row>
    <row r="27" customFormat="false" ht="13.2" hidden="false" customHeight="false" outlineLevel="0" collapsed="false">
      <c r="A27" s="10" t="s">
        <v>42</v>
      </c>
      <c r="B27" s="24" t="s">
        <v>43</v>
      </c>
      <c r="C27" s="13" t="n">
        <v>0.0137</v>
      </c>
      <c r="D27" s="12" t="n">
        <v>0</v>
      </c>
    </row>
    <row r="28" customFormat="false" ht="13.2" hidden="false" customHeight="false" outlineLevel="0" collapsed="false">
      <c r="A28" s="10" t="s">
        <v>44</v>
      </c>
      <c r="B28" s="24" t="s">
        <v>45</v>
      </c>
      <c r="C28" s="13" t="n">
        <v>0.0011</v>
      </c>
      <c r="D28" s="12" t="n">
        <v>0.0008</v>
      </c>
    </row>
    <row r="29" customFormat="false" ht="13.2" hidden="false" customHeight="false" outlineLevel="0" collapsed="false">
      <c r="A29" s="10" t="s">
        <v>46</v>
      </c>
      <c r="B29" s="24" t="s">
        <v>47</v>
      </c>
      <c r="C29" s="13" t="n">
        <v>0.1054</v>
      </c>
      <c r="D29" s="12" t="n">
        <v>0.0802</v>
      </c>
    </row>
    <row r="30" customFormat="false" ht="13.2" hidden="false" customHeight="false" outlineLevel="0" collapsed="false">
      <c r="A30" s="10" t="s">
        <v>48</v>
      </c>
      <c r="B30" s="24" t="s">
        <v>49</v>
      </c>
      <c r="C30" s="13" t="n">
        <v>0.0003</v>
      </c>
      <c r="D30" s="12" t="n">
        <v>0.0003</v>
      </c>
    </row>
    <row r="31" customFormat="false" ht="13.2" hidden="false" customHeight="false" outlineLevel="0" collapsed="false">
      <c r="A31" s="6"/>
      <c r="B31" s="15" t="s">
        <v>50</v>
      </c>
      <c r="C31" s="16" t="n">
        <f aca="false">SUM(C21:C30)</f>
        <v>0.4691</v>
      </c>
      <c r="D31" s="17" t="n">
        <f aca="false">SUM(D21:D30)</f>
        <v>0.1775</v>
      </c>
    </row>
    <row r="32" customFormat="false" ht="5.1" hidden="false" customHeight="true" outlineLevel="0" collapsed="false">
      <c r="A32" s="18"/>
      <c r="B32" s="19"/>
      <c r="D32" s="20"/>
    </row>
    <row r="33" customFormat="false" ht="17.1" hidden="false" customHeight="true" outlineLevel="0" collapsed="false">
      <c r="A33" s="6"/>
      <c r="B33" s="21" t="s">
        <v>51</v>
      </c>
      <c r="C33" s="22" t="s">
        <v>29</v>
      </c>
      <c r="D33" s="23" t="s">
        <v>29</v>
      </c>
    </row>
    <row r="34" customFormat="false" ht="13.2" hidden="false" customHeight="false" outlineLevel="0" collapsed="false">
      <c r="A34" s="10" t="s">
        <v>52</v>
      </c>
      <c r="B34" s="25" t="s">
        <v>53</v>
      </c>
      <c r="C34" s="13" t="n">
        <v>0.058</v>
      </c>
      <c r="D34" s="12" t="n">
        <v>0.0441</v>
      </c>
    </row>
    <row r="35" customFormat="false" ht="13.2" hidden="false" customHeight="false" outlineLevel="0" collapsed="false">
      <c r="A35" s="10" t="s">
        <v>54</v>
      </c>
      <c r="B35" s="25" t="s">
        <v>55</v>
      </c>
      <c r="C35" s="13" t="n">
        <v>0.0014</v>
      </c>
      <c r="D35" s="12" t="n">
        <v>0.001</v>
      </c>
    </row>
    <row r="36" customFormat="false" ht="13.2" hidden="false" customHeight="false" outlineLevel="0" collapsed="false">
      <c r="A36" s="10" t="s">
        <v>56</v>
      </c>
      <c r="B36" s="25" t="s">
        <v>57</v>
      </c>
      <c r="C36" s="13" t="n">
        <v>0.0325</v>
      </c>
      <c r="D36" s="12" t="n">
        <v>0.0248</v>
      </c>
    </row>
    <row r="37" customFormat="false" ht="13.2" hidden="false" customHeight="false" outlineLevel="0" collapsed="false">
      <c r="A37" s="10" t="s">
        <v>58</v>
      </c>
      <c r="B37" s="25" t="s">
        <v>59</v>
      </c>
      <c r="C37" s="13" t="n">
        <v>0.0351</v>
      </c>
      <c r="D37" s="12" t="n">
        <v>0.0267</v>
      </c>
    </row>
    <row r="38" customFormat="false" ht="13.2" hidden="false" customHeight="false" outlineLevel="0" collapsed="false">
      <c r="A38" s="10" t="s">
        <v>60</v>
      </c>
      <c r="B38" s="25" t="s">
        <v>61</v>
      </c>
      <c r="C38" s="13" t="n">
        <v>0.0049</v>
      </c>
      <c r="D38" s="12" t="n">
        <v>0.0037</v>
      </c>
    </row>
    <row r="39" customFormat="false" ht="13.2" hidden="false" customHeight="false" outlineLevel="0" collapsed="false">
      <c r="A39" s="6"/>
      <c r="B39" s="15" t="s">
        <v>62</v>
      </c>
      <c r="C39" s="16" t="n">
        <f aca="false">SUM(C34:C38)</f>
        <v>0.1319</v>
      </c>
      <c r="D39" s="17" t="n">
        <f aca="false">SUM(D34:D38)</f>
        <v>0.1003</v>
      </c>
    </row>
    <row r="40" customFormat="false" ht="5.1" hidden="false" customHeight="true" outlineLevel="0" collapsed="false">
      <c r="A40" s="18"/>
      <c r="B40" s="19"/>
      <c r="D40" s="20"/>
    </row>
    <row r="41" customFormat="false" ht="13.2" hidden="false" customHeight="false" outlineLevel="0" collapsed="false">
      <c r="A41" s="6"/>
      <c r="B41" s="21" t="s">
        <v>63</v>
      </c>
      <c r="C41" s="22" t="s">
        <v>29</v>
      </c>
      <c r="D41" s="23" t="s">
        <v>29</v>
      </c>
    </row>
    <row r="42" customFormat="false" ht="13.2" hidden="false" customHeight="false" outlineLevel="0" collapsed="false">
      <c r="A42" s="26" t="s">
        <v>64</v>
      </c>
      <c r="B42" s="24" t="s">
        <v>65</v>
      </c>
      <c r="C42" s="27" t="n">
        <v>0.1773</v>
      </c>
      <c r="D42" s="28" t="n">
        <v>0.0671</v>
      </c>
    </row>
    <row r="43" customFormat="false" ht="24" hidden="false" customHeight="false" outlineLevel="0" collapsed="false">
      <c r="A43" s="26" t="s">
        <v>66</v>
      </c>
      <c r="B43" s="24" t="s">
        <v>67</v>
      </c>
      <c r="C43" s="27" t="n">
        <v>0.0052</v>
      </c>
      <c r="D43" s="28" t="n">
        <v>0.0039</v>
      </c>
    </row>
    <row r="44" customFormat="false" ht="13.2" hidden="false" customHeight="false" outlineLevel="0" collapsed="false">
      <c r="A44" s="6"/>
      <c r="B44" s="15" t="s">
        <v>68</v>
      </c>
      <c r="C44" s="16" t="n">
        <f aca="false">C42+C43</f>
        <v>0.1825</v>
      </c>
      <c r="D44" s="17" t="n">
        <f aca="false">D42+D43</f>
        <v>0.071</v>
      </c>
    </row>
    <row r="45" customFormat="false" ht="5.1" hidden="false" customHeight="true" outlineLevel="0" collapsed="false">
      <c r="A45" s="18"/>
      <c r="B45" s="19"/>
      <c r="D45" s="20"/>
    </row>
    <row r="46" customFormat="false" ht="17.1" hidden="false" customHeight="true" outlineLevel="0" collapsed="false">
      <c r="A46" s="6"/>
      <c r="B46" s="21" t="s">
        <v>69</v>
      </c>
      <c r="C46" s="22" t="s">
        <v>29</v>
      </c>
      <c r="D46" s="23" t="s">
        <v>29</v>
      </c>
    </row>
    <row r="47" customFormat="false" ht="13.2" hidden="false" customHeight="false" outlineLevel="0" collapsed="false">
      <c r="A47" s="10" t="s">
        <v>70</v>
      </c>
      <c r="B47" s="24" t="s">
        <v>71</v>
      </c>
      <c r="C47" s="29" t="n">
        <v>0</v>
      </c>
      <c r="D47" s="28" t="n">
        <v>0</v>
      </c>
    </row>
    <row r="48" customFormat="false" ht="13.2" hidden="false" customHeight="false" outlineLevel="0" collapsed="false">
      <c r="A48" s="6"/>
      <c r="B48" s="15" t="s">
        <v>72</v>
      </c>
      <c r="C48" s="16" t="n">
        <f aca="false">C47</f>
        <v>0</v>
      </c>
      <c r="D48" s="17" t="n">
        <f aca="false">D47</f>
        <v>0</v>
      </c>
    </row>
    <row r="49" customFormat="false" ht="7.5" hidden="false" customHeight="true" outlineLevel="0" collapsed="false">
      <c r="A49" s="18"/>
      <c r="D49" s="20"/>
    </row>
    <row r="50" customFormat="false" ht="13.2" hidden="false" customHeight="false" outlineLevel="0" collapsed="false">
      <c r="A50" s="30" t="s">
        <v>73</v>
      </c>
      <c r="B50" s="30"/>
      <c r="C50" s="31" t="n">
        <f aca="false">C18+C31+C39+C44+C48</f>
        <v>1.1615</v>
      </c>
      <c r="D50" s="32" t="n">
        <f aca="false">D18+D31+D39+D44+D48</f>
        <v>0.7268</v>
      </c>
    </row>
    <row r="51" customFormat="false" ht="13.2" hidden="false" customHeight="false" outlineLevel="0" collapsed="false">
      <c r="A51" s="33" t="s">
        <v>74</v>
      </c>
      <c r="B51" s="33"/>
      <c r="C51" s="34"/>
      <c r="D51" s="35"/>
    </row>
    <row r="52" customFormat="false" ht="13.2" hidden="false" customHeight="false" outlineLevel="0" collapsed="false">
      <c r="A52" s="36"/>
    </row>
    <row r="53" customFormat="false" ht="40.5" hidden="false" customHeight="true" outlineLevel="0" collapsed="false">
      <c r="A53" s="37" t="s">
        <v>75</v>
      </c>
      <c r="B53" s="37"/>
      <c r="C53" s="37"/>
      <c r="D53" s="37"/>
      <c r="E53" s="38"/>
      <c r="F53" s="38"/>
      <c r="G53" s="38"/>
      <c r="H53" s="38"/>
      <c r="I53" s="38"/>
    </row>
  </sheetData>
  <mergeCells count="4">
    <mergeCell ref="A6:D7"/>
    <mergeCell ref="A50:B50"/>
    <mergeCell ref="A51:B51"/>
    <mergeCell ref="A53:D5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"/>
  <sheetViews>
    <sheetView showFormulas="false" showGridLines="tru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C18" activeCellId="0" sqref="C18"/>
    </sheetView>
  </sheetViews>
  <sheetFormatPr defaultColWidth="8.6953125" defaultRowHeight="13.2" zeroHeight="false" outlineLevelRow="0" outlineLevelCol="0"/>
  <cols>
    <col collapsed="false" customWidth="true" hidden="false" outlineLevel="0" max="1" min="1" style="1" width="10.89"/>
    <col collapsed="false" customWidth="true" hidden="false" outlineLevel="0" max="2" min="2" style="0" width="60.89"/>
    <col collapsed="false" customWidth="true" hidden="false" outlineLevel="0" max="3" min="3" style="0" width="10.57"/>
    <col collapsed="false" customWidth="true" hidden="false" outlineLevel="0" max="4" min="4" style="0" width="9.89"/>
    <col collapsed="false" customWidth="true" hidden="false" outlineLevel="0" max="257" min="257" style="0" width="10.89"/>
    <col collapsed="false" customWidth="true" hidden="false" outlineLevel="0" max="258" min="258" style="0" width="60.89"/>
    <col collapsed="false" customWidth="true" hidden="false" outlineLevel="0" max="259" min="259" style="0" width="10.57"/>
    <col collapsed="false" customWidth="true" hidden="false" outlineLevel="0" max="260" min="260" style="0" width="9.89"/>
    <col collapsed="false" customWidth="true" hidden="false" outlineLevel="0" max="513" min="513" style="0" width="10.89"/>
    <col collapsed="false" customWidth="true" hidden="false" outlineLevel="0" max="514" min="514" style="0" width="60.89"/>
    <col collapsed="false" customWidth="true" hidden="false" outlineLevel="0" max="515" min="515" style="0" width="10.57"/>
    <col collapsed="false" customWidth="true" hidden="false" outlineLevel="0" max="516" min="516" style="0" width="9.89"/>
    <col collapsed="false" customWidth="true" hidden="false" outlineLevel="0" max="769" min="769" style="0" width="10.89"/>
    <col collapsed="false" customWidth="true" hidden="false" outlineLevel="0" max="770" min="770" style="0" width="60.89"/>
    <col collapsed="false" customWidth="true" hidden="false" outlineLevel="0" max="771" min="771" style="0" width="10.57"/>
    <col collapsed="false" customWidth="true" hidden="false" outlineLevel="0" max="772" min="772" style="0" width="9.89"/>
  </cols>
  <sheetData>
    <row r="1" customFormat="false" ht="12.75" hidden="false" customHeight="true" outlineLevel="0" collapsed="false">
      <c r="A1" s="2"/>
      <c r="B1" s="3" t="s">
        <v>0</v>
      </c>
      <c r="C1" s="2"/>
      <c r="D1" s="2"/>
    </row>
    <row r="2" customFormat="false" ht="12.75" hidden="false" customHeight="true" outlineLevel="0" collapsed="false">
      <c r="A2" s="2"/>
      <c r="B2" s="3" t="s">
        <v>1</v>
      </c>
      <c r="C2" s="2"/>
      <c r="D2" s="2"/>
    </row>
    <row r="3" customFormat="false" ht="14.4" hidden="false" customHeight="false" outlineLevel="0" collapsed="false">
      <c r="A3" s="2"/>
      <c r="B3" s="3" t="s">
        <v>2</v>
      </c>
      <c r="C3" s="2"/>
      <c r="D3" s="2"/>
    </row>
    <row r="4" customFormat="false" ht="14.4" hidden="false" customHeight="false" outlineLevel="0" collapsed="false">
      <c r="A4" s="2"/>
      <c r="B4" s="3" t="s">
        <v>3</v>
      </c>
      <c r="C4" s="2"/>
      <c r="D4" s="2"/>
    </row>
    <row r="5" customFormat="false" ht="12.75" hidden="false" customHeight="true" outlineLevel="0" collapsed="false">
      <c r="A5" s="4"/>
      <c r="B5" s="3" t="s">
        <v>4</v>
      </c>
      <c r="C5" s="2"/>
      <c r="D5" s="2"/>
    </row>
    <row r="6" customFormat="false" ht="11.85" hidden="false" customHeight="true" outlineLevel="0" collapsed="false">
      <c r="A6" s="5" t="s">
        <v>76</v>
      </c>
      <c r="B6" s="5"/>
      <c r="C6" s="5"/>
      <c r="D6" s="5"/>
    </row>
    <row r="7" customFormat="false" ht="13.2" hidden="false" customHeight="false" outlineLevel="0" collapsed="false">
      <c r="A7" s="5"/>
      <c r="B7" s="5"/>
      <c r="C7" s="5"/>
      <c r="D7" s="5"/>
    </row>
    <row r="8" customFormat="false" ht="23.85" hidden="false" customHeight="true" outlineLevel="0" collapsed="false">
      <c r="A8" s="6"/>
      <c r="B8" s="7" t="s">
        <v>6</v>
      </c>
      <c r="C8" s="8" t="s">
        <v>7</v>
      </c>
      <c r="D8" s="9" t="s">
        <v>8</v>
      </c>
    </row>
    <row r="9" customFormat="false" ht="12.8" hidden="false" customHeight="false" outlineLevel="0" collapsed="false">
      <c r="A9" s="10" t="s">
        <v>9</v>
      </c>
      <c r="B9" s="11" t="s">
        <v>10</v>
      </c>
      <c r="C9" s="39" t="n">
        <v>0</v>
      </c>
      <c r="D9" s="12" t="n">
        <v>0</v>
      </c>
    </row>
    <row r="10" customFormat="false" ht="13.2" hidden="false" customHeight="false" outlineLevel="0" collapsed="false">
      <c r="A10" s="10" t="s">
        <v>11</v>
      </c>
      <c r="B10" s="11" t="s">
        <v>12</v>
      </c>
      <c r="C10" s="13" t="n">
        <v>0.015</v>
      </c>
      <c r="D10" s="12" t="n">
        <v>0.015</v>
      </c>
    </row>
    <row r="11" customFormat="false" ht="13.2" hidden="false" customHeight="false" outlineLevel="0" collapsed="false">
      <c r="A11" s="10" t="s">
        <v>13</v>
      </c>
      <c r="B11" s="11" t="s">
        <v>14</v>
      </c>
      <c r="C11" s="13" t="n">
        <v>0.01</v>
      </c>
      <c r="D11" s="12" t="n">
        <v>0.01</v>
      </c>
    </row>
    <row r="12" customFormat="false" ht="13.2" hidden="false" customHeight="false" outlineLevel="0" collapsed="false">
      <c r="A12" s="10" t="s">
        <v>15</v>
      </c>
      <c r="B12" s="11" t="s">
        <v>16</v>
      </c>
      <c r="C12" s="13" t="n">
        <v>0.002</v>
      </c>
      <c r="D12" s="12" t="n">
        <v>0.002</v>
      </c>
    </row>
    <row r="13" customFormat="false" ht="13.2" hidden="false" customHeight="false" outlineLevel="0" collapsed="false">
      <c r="A13" s="10" t="s">
        <v>17</v>
      </c>
      <c r="B13" s="11" t="s">
        <v>18</v>
      </c>
      <c r="C13" s="13" t="n">
        <v>0.006</v>
      </c>
      <c r="D13" s="12" t="n">
        <v>0.006</v>
      </c>
    </row>
    <row r="14" customFormat="false" ht="13.2" hidden="false" customHeight="false" outlineLevel="0" collapsed="false">
      <c r="A14" s="10" t="s">
        <v>19</v>
      </c>
      <c r="B14" s="14" t="s">
        <v>20</v>
      </c>
      <c r="C14" s="13" t="n">
        <v>0.025</v>
      </c>
      <c r="D14" s="12" t="n">
        <v>0.025</v>
      </c>
    </row>
    <row r="15" customFormat="false" ht="13.2" hidden="false" customHeight="false" outlineLevel="0" collapsed="false">
      <c r="A15" s="10" t="s">
        <v>21</v>
      </c>
      <c r="B15" s="11" t="s">
        <v>22</v>
      </c>
      <c r="C15" s="13" t="n">
        <v>0.03</v>
      </c>
      <c r="D15" s="12" t="n">
        <v>0.03</v>
      </c>
    </row>
    <row r="16" customFormat="false" ht="13.2" hidden="false" customHeight="false" outlineLevel="0" collapsed="false">
      <c r="A16" s="10" t="s">
        <v>23</v>
      </c>
      <c r="B16" s="11" t="s">
        <v>24</v>
      </c>
      <c r="C16" s="13" t="n">
        <v>0.08</v>
      </c>
      <c r="D16" s="12" t="n">
        <v>0.08</v>
      </c>
    </row>
    <row r="17" customFormat="false" ht="13.2" hidden="false" customHeight="false" outlineLevel="0" collapsed="false">
      <c r="A17" s="10" t="s">
        <v>25</v>
      </c>
      <c r="B17" s="11" t="s">
        <v>26</v>
      </c>
      <c r="C17" s="13" t="n">
        <v>0.01</v>
      </c>
      <c r="D17" s="12" t="n">
        <v>0.01</v>
      </c>
    </row>
    <row r="18" customFormat="false" ht="13.2" hidden="false" customHeight="false" outlineLevel="0" collapsed="false">
      <c r="A18" s="6"/>
      <c r="B18" s="15" t="s">
        <v>27</v>
      </c>
      <c r="C18" s="16" t="n">
        <f aca="false">SUM(C9:C17)</f>
        <v>0.178</v>
      </c>
      <c r="D18" s="17" t="n">
        <f aca="false">SUM(D9:D17)</f>
        <v>0.178</v>
      </c>
    </row>
    <row r="19" customFormat="false" ht="5.1" hidden="false" customHeight="true" outlineLevel="0" collapsed="false">
      <c r="A19" s="18"/>
      <c r="B19" s="19"/>
      <c r="D19" s="20"/>
    </row>
    <row r="20" customFormat="false" ht="13.2" hidden="false" customHeight="false" outlineLevel="0" collapsed="false">
      <c r="A20" s="6"/>
      <c r="B20" s="21" t="s">
        <v>28</v>
      </c>
      <c r="C20" s="22" t="s">
        <v>29</v>
      </c>
      <c r="D20" s="23" t="s">
        <v>29</v>
      </c>
    </row>
    <row r="21" customFormat="false" ht="13.2" hidden="false" customHeight="false" outlineLevel="0" collapsed="false">
      <c r="A21" s="10" t="s">
        <v>30</v>
      </c>
      <c r="B21" s="24" t="s">
        <v>31</v>
      </c>
      <c r="C21" s="13" t="n">
        <v>0.1792</v>
      </c>
      <c r="D21" s="12" t="n">
        <v>0</v>
      </c>
    </row>
    <row r="22" customFormat="false" ht="13.2" hidden="false" customHeight="false" outlineLevel="0" collapsed="false">
      <c r="A22" s="10" t="s">
        <v>32</v>
      </c>
      <c r="B22" s="24" t="s">
        <v>33</v>
      </c>
      <c r="C22" s="13" t="n">
        <v>0.0431</v>
      </c>
      <c r="D22" s="12" t="n">
        <v>0</v>
      </c>
    </row>
    <row r="23" customFormat="false" ht="13.2" hidden="false" customHeight="false" outlineLevel="0" collapsed="false">
      <c r="A23" s="10" t="s">
        <v>34</v>
      </c>
      <c r="B23" s="24" t="s">
        <v>35</v>
      </c>
      <c r="C23" s="13" t="n">
        <v>0.0088</v>
      </c>
      <c r="D23" s="12" t="n">
        <v>0.0067</v>
      </c>
    </row>
    <row r="24" customFormat="false" ht="13.2" hidden="false" customHeight="false" outlineLevel="0" collapsed="false">
      <c r="A24" s="10" t="s">
        <v>36</v>
      </c>
      <c r="B24" s="24" t="s">
        <v>37</v>
      </c>
      <c r="C24" s="13" t="n">
        <v>0.1095</v>
      </c>
      <c r="D24" s="12" t="n">
        <v>0.0833</v>
      </c>
    </row>
    <row r="25" customFormat="false" ht="13.2" hidden="false" customHeight="false" outlineLevel="0" collapsed="false">
      <c r="A25" s="10" t="s">
        <v>38</v>
      </c>
      <c r="B25" s="24" t="s">
        <v>39</v>
      </c>
      <c r="C25" s="13" t="n">
        <v>0.0007</v>
      </c>
      <c r="D25" s="12" t="n">
        <v>0.0006</v>
      </c>
    </row>
    <row r="26" customFormat="false" ht="13.2" hidden="false" customHeight="false" outlineLevel="0" collapsed="false">
      <c r="A26" s="10" t="s">
        <v>40</v>
      </c>
      <c r="B26" s="24" t="s">
        <v>41</v>
      </c>
      <c r="C26" s="13" t="n">
        <v>0.0073</v>
      </c>
      <c r="D26" s="12" t="n">
        <v>0.0056</v>
      </c>
    </row>
    <row r="27" customFormat="false" ht="13.2" hidden="false" customHeight="false" outlineLevel="0" collapsed="false">
      <c r="A27" s="10" t="s">
        <v>42</v>
      </c>
      <c r="B27" s="24" t="s">
        <v>43</v>
      </c>
      <c r="C27" s="13" t="n">
        <v>0.0137</v>
      </c>
      <c r="D27" s="12" t="n">
        <v>0</v>
      </c>
    </row>
    <row r="28" customFormat="false" ht="13.2" hidden="false" customHeight="false" outlineLevel="0" collapsed="false">
      <c r="A28" s="10" t="s">
        <v>44</v>
      </c>
      <c r="B28" s="24" t="s">
        <v>45</v>
      </c>
      <c r="C28" s="13" t="n">
        <v>0.0011</v>
      </c>
      <c r="D28" s="12" t="n">
        <v>0.0008</v>
      </c>
    </row>
    <row r="29" customFormat="false" ht="13.2" hidden="false" customHeight="false" outlineLevel="0" collapsed="false">
      <c r="A29" s="10" t="s">
        <v>46</v>
      </c>
      <c r="B29" s="24" t="s">
        <v>47</v>
      </c>
      <c r="C29" s="13" t="n">
        <v>0.1054</v>
      </c>
      <c r="D29" s="12" t="n">
        <v>0.0802</v>
      </c>
    </row>
    <row r="30" customFormat="false" ht="13.2" hidden="false" customHeight="false" outlineLevel="0" collapsed="false">
      <c r="A30" s="10" t="s">
        <v>48</v>
      </c>
      <c r="B30" s="24" t="s">
        <v>49</v>
      </c>
      <c r="C30" s="13" t="n">
        <v>0.0003</v>
      </c>
      <c r="D30" s="12" t="n">
        <v>0.0003</v>
      </c>
    </row>
    <row r="31" customFormat="false" ht="13.2" hidden="false" customHeight="false" outlineLevel="0" collapsed="false">
      <c r="A31" s="6"/>
      <c r="B31" s="15" t="s">
        <v>50</v>
      </c>
      <c r="C31" s="16" t="n">
        <f aca="false">SUM(C21:C30)</f>
        <v>0.4691</v>
      </c>
      <c r="D31" s="17" t="n">
        <f aca="false">SUM(D21:D30)</f>
        <v>0.1775</v>
      </c>
    </row>
    <row r="32" customFormat="false" ht="5.1" hidden="false" customHeight="true" outlineLevel="0" collapsed="false">
      <c r="A32" s="18"/>
      <c r="B32" s="19"/>
      <c r="D32" s="20"/>
    </row>
    <row r="33" customFormat="false" ht="17.1" hidden="false" customHeight="true" outlineLevel="0" collapsed="false">
      <c r="A33" s="6"/>
      <c r="B33" s="21" t="s">
        <v>51</v>
      </c>
      <c r="C33" s="22" t="s">
        <v>29</v>
      </c>
      <c r="D33" s="23" t="s">
        <v>29</v>
      </c>
    </row>
    <row r="34" customFormat="false" ht="13.2" hidden="false" customHeight="false" outlineLevel="0" collapsed="false">
      <c r="A34" s="10" t="s">
        <v>52</v>
      </c>
      <c r="B34" s="25" t="s">
        <v>53</v>
      </c>
      <c r="C34" s="13" t="n">
        <v>0.058</v>
      </c>
      <c r="D34" s="12" t="n">
        <v>0.0441</v>
      </c>
    </row>
    <row r="35" customFormat="false" ht="13.2" hidden="false" customHeight="false" outlineLevel="0" collapsed="false">
      <c r="A35" s="10" t="s">
        <v>54</v>
      </c>
      <c r="B35" s="25" t="s">
        <v>55</v>
      </c>
      <c r="C35" s="13" t="n">
        <v>0.0014</v>
      </c>
      <c r="D35" s="12" t="n">
        <v>0.001</v>
      </c>
    </row>
    <row r="36" customFormat="false" ht="13.2" hidden="false" customHeight="false" outlineLevel="0" collapsed="false">
      <c r="A36" s="10" t="s">
        <v>56</v>
      </c>
      <c r="B36" s="25" t="s">
        <v>57</v>
      </c>
      <c r="C36" s="13" t="n">
        <v>0.0325</v>
      </c>
      <c r="D36" s="12" t="n">
        <v>0.0248</v>
      </c>
    </row>
    <row r="37" customFormat="false" ht="13.2" hidden="false" customHeight="false" outlineLevel="0" collapsed="false">
      <c r="A37" s="10" t="s">
        <v>58</v>
      </c>
      <c r="B37" s="25" t="s">
        <v>59</v>
      </c>
      <c r="C37" s="13" t="n">
        <v>0.0351</v>
      </c>
      <c r="D37" s="12" t="n">
        <v>0.0267</v>
      </c>
    </row>
    <row r="38" customFormat="false" ht="13.2" hidden="false" customHeight="false" outlineLevel="0" collapsed="false">
      <c r="A38" s="10" t="s">
        <v>60</v>
      </c>
      <c r="B38" s="25" t="s">
        <v>61</v>
      </c>
      <c r="C38" s="13" t="n">
        <v>0.0049</v>
      </c>
      <c r="D38" s="12" t="n">
        <v>0.0037</v>
      </c>
    </row>
    <row r="39" customFormat="false" ht="13.2" hidden="false" customHeight="false" outlineLevel="0" collapsed="false">
      <c r="A39" s="6"/>
      <c r="B39" s="15" t="s">
        <v>62</v>
      </c>
      <c r="C39" s="16" t="n">
        <f aca="false">SUM(C34:C38)</f>
        <v>0.1319</v>
      </c>
      <c r="D39" s="17" t="n">
        <f aca="false">SUM(D34:D38)</f>
        <v>0.1003</v>
      </c>
    </row>
    <row r="40" customFormat="false" ht="5.1" hidden="false" customHeight="true" outlineLevel="0" collapsed="false">
      <c r="A40" s="18"/>
      <c r="B40" s="19"/>
      <c r="D40" s="20"/>
    </row>
    <row r="41" customFormat="false" ht="13.2" hidden="false" customHeight="false" outlineLevel="0" collapsed="false">
      <c r="A41" s="6"/>
      <c r="B41" s="21" t="s">
        <v>63</v>
      </c>
      <c r="C41" s="22" t="s">
        <v>29</v>
      </c>
      <c r="D41" s="23" t="s">
        <v>29</v>
      </c>
    </row>
    <row r="42" customFormat="false" ht="13.2" hidden="false" customHeight="false" outlineLevel="0" collapsed="false">
      <c r="A42" s="26" t="s">
        <v>64</v>
      </c>
      <c r="B42" s="24" t="s">
        <v>65</v>
      </c>
      <c r="C42" s="27" t="n">
        <v>0.0835</v>
      </c>
      <c r="D42" s="28" t="n">
        <v>0.0316</v>
      </c>
    </row>
    <row r="43" customFormat="false" ht="24" hidden="false" customHeight="false" outlineLevel="0" collapsed="false">
      <c r="A43" s="26" t="s">
        <v>66</v>
      </c>
      <c r="B43" s="24" t="s">
        <v>67</v>
      </c>
      <c r="C43" s="27" t="n">
        <v>0.0049</v>
      </c>
      <c r="D43" s="28" t="n">
        <v>0.0037</v>
      </c>
    </row>
    <row r="44" customFormat="false" ht="13.2" hidden="false" customHeight="false" outlineLevel="0" collapsed="false">
      <c r="A44" s="6"/>
      <c r="B44" s="15" t="s">
        <v>68</v>
      </c>
      <c r="C44" s="16" t="n">
        <f aca="false">C42+C43</f>
        <v>0.0884</v>
      </c>
      <c r="D44" s="17" t="n">
        <f aca="false">D42+D43</f>
        <v>0.0353</v>
      </c>
    </row>
    <row r="45" customFormat="false" ht="5.1" hidden="false" customHeight="true" outlineLevel="0" collapsed="false">
      <c r="A45" s="18"/>
      <c r="B45" s="19"/>
      <c r="D45" s="20"/>
    </row>
    <row r="46" customFormat="false" ht="17.1" hidden="false" customHeight="true" outlineLevel="0" collapsed="false">
      <c r="A46" s="6"/>
      <c r="B46" s="21" t="s">
        <v>69</v>
      </c>
      <c r="C46" s="22" t="s">
        <v>29</v>
      </c>
      <c r="D46" s="23" t="s">
        <v>29</v>
      </c>
    </row>
    <row r="47" customFormat="false" ht="13.2" hidden="false" customHeight="false" outlineLevel="0" collapsed="false">
      <c r="A47" s="10" t="s">
        <v>70</v>
      </c>
      <c r="B47" s="24" t="s">
        <v>71</v>
      </c>
      <c r="C47" s="29" t="n">
        <v>0</v>
      </c>
      <c r="D47" s="28" t="n">
        <v>0</v>
      </c>
    </row>
    <row r="48" customFormat="false" ht="13.2" hidden="false" customHeight="false" outlineLevel="0" collapsed="false">
      <c r="A48" s="6"/>
      <c r="B48" s="15" t="s">
        <v>72</v>
      </c>
      <c r="C48" s="16" t="n">
        <f aca="false">C47</f>
        <v>0</v>
      </c>
      <c r="D48" s="17" t="n">
        <f aca="false">D47</f>
        <v>0</v>
      </c>
    </row>
    <row r="49" customFormat="false" ht="7.5" hidden="false" customHeight="true" outlineLevel="0" collapsed="false">
      <c r="A49" s="18"/>
      <c r="D49" s="20"/>
    </row>
    <row r="50" customFormat="false" ht="13.2" hidden="false" customHeight="false" outlineLevel="0" collapsed="false">
      <c r="A50" s="30" t="s">
        <v>73</v>
      </c>
      <c r="B50" s="30"/>
      <c r="C50" s="31" t="n">
        <f aca="false">C18+C31+C39+C44+C48</f>
        <v>0.8674</v>
      </c>
      <c r="D50" s="32" t="n">
        <f aca="false">D18+D31+D39+D44+D48</f>
        <v>0.4911</v>
      </c>
    </row>
    <row r="51" customFormat="false" ht="13.2" hidden="false" customHeight="false" outlineLevel="0" collapsed="false">
      <c r="A51" s="33" t="s">
        <v>74</v>
      </c>
      <c r="B51" s="33"/>
      <c r="C51" s="34"/>
      <c r="D51" s="35"/>
    </row>
    <row r="52" customFormat="false" ht="13.2" hidden="false" customHeight="false" outlineLevel="0" collapsed="false">
      <c r="A52" s="36"/>
    </row>
    <row r="53" customFormat="false" ht="40.5" hidden="false" customHeight="true" outlineLevel="0" collapsed="false">
      <c r="A53" s="37" t="s">
        <v>77</v>
      </c>
      <c r="B53" s="37"/>
      <c r="C53" s="37"/>
      <c r="D53" s="37"/>
      <c r="E53" s="38"/>
      <c r="F53" s="38"/>
      <c r="G53" s="38"/>
      <c r="H53" s="38"/>
      <c r="I53" s="38"/>
    </row>
  </sheetData>
  <mergeCells count="4">
    <mergeCell ref="A6:D7"/>
    <mergeCell ref="A50:B50"/>
    <mergeCell ref="A51:B51"/>
    <mergeCell ref="A53:D5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2021-03-09T13:05:33Z</dcterms:created>
  <dc:creator>Katia Goes</dc:creator>
  <dc:description/>
  <dc:language>pt-BR</dc:language>
  <cp:lastModifiedBy/>
  <dcterms:modified xsi:type="dcterms:W3CDTF">2021-11-03T11:47:58Z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